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2023 Diary" sheetId="1" r:id="rId1"/>
    <sheet name="Sheet1" sheetId="2" r:id="rId2"/>
    <sheet name="Sheet2" sheetId="3" r:id="rId3"/>
    <sheet name="ICS Calendar Import Version" sheetId="4" r:id="rId4"/>
  </sheets>
  <definedNames>
    <definedName name="_xlnm._FilterDatabase" localSheetId="3" hidden="1">'ICS Calendar Import Version'!$A$1:$I$128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8" i="4" l="1"/>
  <c r="D126" i="4"/>
  <c r="D122" i="4"/>
  <c r="D115" i="4"/>
  <c r="D105" i="4"/>
  <c r="D99" i="4"/>
  <c r="D98" i="4"/>
  <c r="D92" i="4"/>
  <c r="D77" i="4"/>
  <c r="D64" i="4"/>
  <c r="D45" i="4"/>
  <c r="D30" i="4"/>
  <c r="D21" i="4"/>
  <c r="D17" i="4"/>
  <c r="D9" i="4"/>
  <c r="D5" i="4"/>
  <c r="D100" i="4"/>
  <c r="D93" i="4"/>
  <c r="D88" i="4"/>
  <c r="D69" i="4"/>
  <c r="D59" i="4"/>
  <c r="D55" i="4"/>
  <c r="D25" i="4"/>
  <c r="D18" i="4"/>
  <c r="D87" i="4"/>
  <c r="D83" i="4"/>
  <c r="D78" i="4"/>
  <c r="D76" i="4"/>
  <c r="D74" i="4"/>
  <c r="D68" i="4"/>
  <c r="D67" i="4"/>
  <c r="D62" i="4"/>
  <c r="D58" i="4"/>
  <c r="D54" i="4"/>
  <c r="D51" i="4"/>
  <c r="D46" i="4"/>
  <c r="D43" i="4"/>
  <c r="D40" i="4"/>
  <c r="D36" i="4"/>
  <c r="D31" i="4"/>
  <c r="D125" i="4"/>
  <c r="D118" i="4"/>
  <c r="D106" i="4"/>
  <c r="D12" i="4"/>
  <c r="D8" i="4"/>
  <c r="D4" i="4"/>
  <c r="D127" i="4"/>
  <c r="D114" i="4"/>
  <c r="D91" i="4"/>
  <c r="D84" i="4"/>
  <c r="D75" i="4"/>
  <c r="D63" i="4"/>
  <c r="D53" i="4"/>
  <c r="D52" i="4"/>
  <c r="D44" i="4"/>
  <c r="D37" i="4"/>
  <c r="D24" i="4"/>
  <c r="D124" i="4"/>
  <c r="D123" i="4"/>
  <c r="D121" i="4"/>
  <c r="D120" i="4"/>
  <c r="D117" i="4"/>
  <c r="D116" i="4"/>
  <c r="D113" i="4"/>
  <c r="D112" i="4"/>
  <c r="D110" i="4"/>
  <c r="D109" i="4"/>
  <c r="D108" i="4"/>
  <c r="D107" i="4"/>
  <c r="D104" i="4"/>
  <c r="D103" i="4"/>
  <c r="D102" i="4"/>
  <c r="D101" i="4"/>
  <c r="D97" i="4"/>
  <c r="D96" i="4"/>
  <c r="D95" i="4"/>
  <c r="D94" i="4"/>
  <c r="D90" i="4"/>
  <c r="D89" i="4"/>
  <c r="D86" i="4"/>
  <c r="D85" i="4"/>
  <c r="D82" i="4"/>
  <c r="D81" i="4"/>
  <c r="D80" i="4"/>
  <c r="D79" i="4"/>
  <c r="D73" i="4"/>
  <c r="D72" i="4"/>
  <c r="D71" i="4"/>
  <c r="D70" i="4"/>
  <c r="D66" i="4"/>
  <c r="D65" i="4"/>
  <c r="D61" i="4"/>
  <c r="D60" i="4"/>
  <c r="D57" i="4"/>
  <c r="D56" i="4"/>
  <c r="D50" i="4"/>
  <c r="D49" i="4"/>
  <c r="D48" i="4"/>
  <c r="D47" i="4"/>
  <c r="D42" i="4"/>
  <c r="D41" i="4"/>
  <c r="D39" i="4"/>
  <c r="D38" i="4"/>
  <c r="D35" i="4"/>
  <c r="D34" i="4"/>
  <c r="D33" i="4"/>
  <c r="D32" i="4"/>
  <c r="D29" i="4"/>
  <c r="D28" i="4"/>
  <c r="D27" i="4"/>
  <c r="D26" i="4"/>
  <c r="D23" i="4"/>
  <c r="D22" i="4"/>
  <c r="D20" i="4"/>
  <c r="D19" i="4"/>
  <c r="D16" i="4"/>
  <c r="D15" i="4"/>
  <c r="D14" i="4"/>
  <c r="D13" i="4"/>
  <c r="D11" i="4"/>
  <c r="D10" i="4"/>
  <c r="D7" i="4"/>
  <c r="D6" i="4"/>
  <c r="D3" i="4"/>
  <c r="D2" i="4"/>
  <c r="H41" i="1" l="1"/>
  <c r="H32" i="1"/>
  <c r="H26" i="1"/>
  <c r="H6" i="1"/>
  <c r="C67" i="1"/>
  <c r="C63" i="1"/>
  <c r="C30" i="1"/>
  <c r="H57" i="1"/>
  <c r="H48" i="1"/>
  <c r="H62" i="1"/>
  <c r="H66" i="1"/>
  <c r="H39" i="1"/>
  <c r="H37" i="1"/>
  <c r="C27" i="1"/>
  <c r="C69" i="1"/>
  <c r="A69" i="1"/>
  <c r="C68" i="1"/>
  <c r="A68" i="1"/>
  <c r="C66" i="1"/>
  <c r="C65" i="1"/>
  <c r="C64" i="1"/>
  <c r="A64" i="1"/>
  <c r="C61" i="1"/>
  <c r="C60" i="1"/>
  <c r="C62" i="1"/>
  <c r="C32" i="1"/>
  <c r="H7" i="1"/>
  <c r="H8" i="1"/>
  <c r="H73" i="1"/>
  <c r="H4" i="1"/>
  <c r="A74" i="1"/>
  <c r="A75" i="1"/>
  <c r="C75" i="1"/>
  <c r="C74" i="1"/>
  <c r="C72" i="1"/>
  <c r="H53" i="1"/>
  <c r="A45" i="1"/>
  <c r="A46" i="1"/>
  <c r="A48" i="1"/>
  <c r="A49" i="1"/>
  <c r="H56" i="1"/>
  <c r="H46" i="1"/>
  <c r="H30" i="1"/>
  <c r="H14" i="1"/>
  <c r="C73" i="1"/>
  <c r="C52" i="1"/>
  <c r="C36" i="1"/>
  <c r="C26" i="1"/>
  <c r="F34" i="1"/>
  <c r="F36" i="1"/>
  <c r="F42" i="1"/>
  <c r="F43" i="1"/>
  <c r="F44" i="1"/>
  <c r="F45" i="1"/>
  <c r="F50" i="1"/>
  <c r="F51" i="1"/>
  <c r="F52" i="1"/>
  <c r="F28" i="1"/>
  <c r="F17" i="1"/>
  <c r="F18" i="1"/>
  <c r="A29" i="1"/>
  <c r="A31" i="1"/>
  <c r="A32" i="1"/>
  <c r="A34" i="1"/>
  <c r="C21" i="1"/>
  <c r="C12" i="1"/>
  <c r="C7" i="1"/>
  <c r="A58" i="1"/>
  <c r="C70" i="1"/>
  <c r="H72" i="1"/>
  <c r="H71" i="1"/>
  <c r="H70" i="1"/>
  <c r="H69" i="1"/>
  <c r="H68" i="1"/>
  <c r="H65" i="1"/>
  <c r="H64" i="1"/>
  <c r="H63" i="1"/>
  <c r="H61" i="1"/>
  <c r="H60" i="1"/>
  <c r="H55" i="1"/>
  <c r="H54" i="1"/>
  <c r="H50" i="1"/>
  <c r="H49" i="1"/>
  <c r="H52" i="1"/>
  <c r="H51" i="1"/>
  <c r="H45" i="1"/>
  <c r="H44" i="1"/>
  <c r="H43" i="1"/>
  <c r="H42" i="1"/>
  <c r="H36" i="1"/>
  <c r="H35" i="1"/>
  <c r="H34" i="1"/>
  <c r="H33" i="1"/>
  <c r="H29" i="1"/>
  <c r="H28" i="1"/>
  <c r="H27" i="1"/>
  <c r="H25" i="1"/>
  <c r="H24" i="1"/>
  <c r="H23" i="1"/>
  <c r="H22" i="1"/>
  <c r="H21" i="1"/>
  <c r="H18" i="1"/>
  <c r="H17" i="1"/>
  <c r="H16" i="1"/>
  <c r="H20" i="1"/>
  <c r="H19" i="1"/>
  <c r="H13" i="1"/>
  <c r="H12" i="1"/>
  <c r="H11" i="1"/>
  <c r="H10" i="1"/>
  <c r="H9" i="1"/>
  <c r="H5" i="1"/>
  <c r="C53" i="1"/>
  <c r="F74" i="1" l="1"/>
  <c r="F72" i="1"/>
  <c r="F69" i="1"/>
  <c r="F55" i="1"/>
  <c r="A5" i="1" l="1"/>
  <c r="A10" i="1"/>
  <c r="A15" i="1"/>
  <c r="A17" i="1"/>
  <c r="A18" i="1"/>
  <c r="A19" i="1"/>
  <c r="A20" i="1"/>
  <c r="A25" i="1"/>
  <c r="A27" i="1"/>
  <c r="A28" i="1"/>
  <c r="A35" i="1"/>
  <c r="A40" i="1"/>
  <c r="A41" i="1"/>
  <c r="A42" i="1"/>
  <c r="A56" i="1"/>
  <c r="C55" i="1" l="1"/>
  <c r="C56" i="1"/>
  <c r="C57" i="1"/>
  <c r="C58" i="1"/>
  <c r="C59" i="1"/>
  <c r="C40" i="1"/>
  <c r="C38" i="1"/>
  <c r="C51" i="1"/>
  <c r="C41" i="1"/>
  <c r="C42" i="1"/>
  <c r="C43" i="1"/>
  <c r="C44" i="1"/>
  <c r="C45" i="1"/>
  <c r="C46" i="1"/>
  <c r="C47" i="1"/>
  <c r="C48" i="1"/>
  <c r="C49" i="1"/>
  <c r="C50" i="1"/>
  <c r="C39" i="1"/>
  <c r="C23" i="1"/>
  <c r="C25" i="1"/>
  <c r="C28" i="1"/>
  <c r="C31" i="1"/>
  <c r="C33" i="1"/>
  <c r="C34" i="1"/>
  <c r="C35" i="1"/>
  <c r="C29" i="1"/>
  <c r="C15" i="1"/>
  <c r="C16" i="1"/>
  <c r="C17" i="1"/>
  <c r="C18" i="1"/>
  <c r="C19" i="1"/>
  <c r="C20" i="1"/>
  <c r="C14" i="1"/>
  <c r="C10" i="1"/>
  <c r="C11" i="1"/>
  <c r="C9" i="1"/>
  <c r="C6" i="1"/>
  <c r="C5" i="1"/>
  <c r="C4" i="1"/>
</calcChain>
</file>

<file path=xl/sharedStrings.xml><?xml version="1.0" encoding="utf-8"?>
<sst xmlns="http://schemas.openxmlformats.org/spreadsheetml/2006/main" count="608" uniqueCount="153">
  <si>
    <t>Club Stableford Day 1</t>
  </si>
  <si>
    <t>Club Stableford Day 2</t>
  </si>
  <si>
    <t>Club Stableford day 1</t>
  </si>
  <si>
    <t>Club Stableford day 2</t>
  </si>
  <si>
    <t>Club Medal Day 1</t>
  </si>
  <si>
    <t>Club Medal Day 2</t>
  </si>
  <si>
    <t>Bank Holiday Bogey</t>
  </si>
  <si>
    <t>SHENDISH MASTERS</t>
  </si>
  <si>
    <t>Three Clubs &amp; a Putter</t>
  </si>
  <si>
    <t>AWARDS LUNCH</t>
  </si>
  <si>
    <t>Christmas Hamper Presentation Day</t>
  </si>
  <si>
    <t>All Membership Category Competition</t>
  </si>
  <si>
    <t>Christmas Hamper Competition day 1 (Medal)</t>
  </si>
  <si>
    <t>Christmas Hamper Competition day 2 (Medal)</t>
  </si>
  <si>
    <t>SHENDISH MANOR GOLF CLUB - 2023 COMPETITION DIARY</t>
  </si>
  <si>
    <t xml:space="preserve">Chenduits 9 hole comp </t>
  </si>
  <si>
    <t>Mid-Week 18 Hole  (Stableford) Day 1</t>
  </si>
  <si>
    <t>Mid-Week 18 Hole  (Stableford) Day 2</t>
  </si>
  <si>
    <t>Mid-Week 18 Hole  (Medal) Day 1</t>
  </si>
  <si>
    <t>Mid-Week 18 Hole  (Medal) Day 2</t>
  </si>
  <si>
    <t>Hildyard Memorial (Golfer of the year Qualifier )</t>
  </si>
  <si>
    <t>St Georges Day Cup (Golfer of the year Qualifier )</t>
  </si>
  <si>
    <t>Club Medal Day 1 (Golfer of the year Qualifier )</t>
  </si>
  <si>
    <t>Club Medal Day 2 (Golfer of the year Qualifier )</t>
  </si>
  <si>
    <t>Winter KO R1 Deadline Day</t>
  </si>
  <si>
    <t>Winter KO (R3) Deadline Day</t>
  </si>
  <si>
    <t>Winter KO (R2) Deadline Day</t>
  </si>
  <si>
    <t>Single</t>
  </si>
  <si>
    <t xml:space="preserve">Pairs </t>
  </si>
  <si>
    <t>Greensomes</t>
  </si>
  <si>
    <t>Plate</t>
  </si>
  <si>
    <t>Scratch</t>
  </si>
  <si>
    <t>Rd</t>
  </si>
  <si>
    <t>Matchplay Proposal for 2023</t>
  </si>
  <si>
    <t>Winter Pairs (Rd5) - Texas Scramble (15 Holes)</t>
  </si>
  <si>
    <t>Winter Pairs (Rd4) - Greensomes</t>
  </si>
  <si>
    <t>Winter Pairs (Rd6) -  BB Medal</t>
  </si>
  <si>
    <t>Winter Pairs (Rd1) - Better Ball Stableford</t>
  </si>
  <si>
    <t>Winter Pairs (Rd2) - Better Ball Bogey</t>
  </si>
  <si>
    <t>Winter Pairs (Rd3) - Foursomes</t>
  </si>
  <si>
    <t xml:space="preserve">Club Medal Day 1 </t>
  </si>
  <si>
    <t xml:space="preserve">Club Medal Day 2 </t>
  </si>
  <si>
    <t xml:space="preserve">Winter KO Semi Final Deadline Day </t>
  </si>
  <si>
    <t xml:space="preserve">Winter KO Qtr Final Deadline Day </t>
  </si>
  <si>
    <t xml:space="preserve">Winter KO Final Deadline Day </t>
  </si>
  <si>
    <t>EasterPairs - Better Ball Medal</t>
  </si>
  <si>
    <t>KO Deadline (Rd1 Singles / G'somes / Pairs)</t>
  </si>
  <si>
    <t>KO Deadline (Rd2 Singles / G'somes / Pairs)</t>
  </si>
  <si>
    <t>KO Deadline (Rd3 Singles / G'somes / Pairs / Rd1 Plate)</t>
  </si>
  <si>
    <t>Qtr</t>
  </si>
  <si>
    <t>Semi</t>
  </si>
  <si>
    <t>`</t>
  </si>
  <si>
    <t>Captains Day</t>
  </si>
  <si>
    <t>SMGC Gold Medal (New Major - Monthly Club Comp Qualifiers Only)</t>
  </si>
  <si>
    <t>Major</t>
  </si>
  <si>
    <t xml:space="preserve">Major Team Event </t>
  </si>
  <si>
    <t>Winter Pairs</t>
  </si>
  <si>
    <t>MASTERS</t>
  </si>
  <si>
    <t>Club Champs</t>
  </si>
  <si>
    <t xml:space="preserve">Golfer non Golfer (Moved to Saturday) </t>
  </si>
  <si>
    <t xml:space="preserve">KO Final's Day </t>
  </si>
  <si>
    <t xml:space="preserve">MARCH 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</si>
  <si>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</si>
  <si>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</si>
  <si>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</si>
  <si>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</si>
  <si>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</si>
  <si>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</si>
  <si>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</si>
  <si>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</si>
  <si>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</si>
  <si>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</si>
  <si>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</si>
  <si>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KO Deadline</t>
  </si>
  <si>
    <t>Course Closed</t>
  </si>
  <si>
    <t>KO Deadline (QtrFnl Singles / G'somes / Pairs / Rd2 Plate &amp; Rd1 Scratch)</t>
  </si>
  <si>
    <t>KO Deadline (SemiFnl Singles / G'somes / Pairs / Qtr Plate &amp;Scratch)</t>
  </si>
  <si>
    <t>KO Deadline (Semi Final Plate &amp; Scratch)</t>
  </si>
  <si>
    <t>SMGC KO FINALS DAY (All KO Finals Singles / Plate / Scratch / G'Somes / Pairs)</t>
  </si>
  <si>
    <t>Ryder Cup (Winter vs Summer)</t>
  </si>
  <si>
    <t>Club Championship &amp; Criscenti Memorial Day1</t>
  </si>
  <si>
    <t>Club Championship &amp; Criscenti Memorial Day2</t>
  </si>
  <si>
    <t>CBL End of Season Match - All teams hosted @ Sendish Manor (Course Closed)</t>
  </si>
  <si>
    <t>CBL @Home vs Waterstock</t>
  </si>
  <si>
    <t>CBL Away vs Chartridge</t>
  </si>
  <si>
    <t>CBL @Home vs Chartridge</t>
  </si>
  <si>
    <t>CBL Away vs Waterstock</t>
  </si>
  <si>
    <t>CBL Away vs Wycombe Heights</t>
  </si>
  <si>
    <t>CBL @Home vs Wycombe Heights</t>
  </si>
  <si>
    <t>CBL @Home vs Princes Risborough</t>
  </si>
  <si>
    <t>CBL Away vs Princes Risborough</t>
  </si>
  <si>
    <t>April</t>
  </si>
  <si>
    <t xml:space="preserve">May </t>
  </si>
  <si>
    <t xml:space="preserve">July </t>
  </si>
  <si>
    <t>Aug</t>
  </si>
  <si>
    <t xml:space="preserve">Essendon Home </t>
  </si>
  <si>
    <t xml:space="preserve">Essendon Away </t>
  </si>
  <si>
    <t xml:space="preserve">Manor of Groves Home </t>
  </si>
  <si>
    <t>Manor of Groves Away</t>
  </si>
  <si>
    <t>Mill Green Home</t>
  </si>
  <si>
    <t>Mill Green Away</t>
  </si>
  <si>
    <t>Shending Fixtures</t>
  </si>
  <si>
    <t>Venue</t>
  </si>
  <si>
    <t>Shendish Manor</t>
  </si>
  <si>
    <t xml:space="preserve">Essendon </t>
  </si>
  <si>
    <t>Manor of Groves</t>
  </si>
  <si>
    <t>Mill Green</t>
  </si>
  <si>
    <t>Scartch League Fixtures 2023</t>
  </si>
  <si>
    <t>Date (from list below)</t>
  </si>
  <si>
    <t>Cusrrent available dates - please suggest alternative if none suitable</t>
  </si>
  <si>
    <t xml:space="preserve">Saturday 8th April </t>
  </si>
  <si>
    <t xml:space="preserve">Saturday 22nd April </t>
  </si>
  <si>
    <t>Saturday 29th April</t>
  </si>
  <si>
    <t>Sunday 30th April</t>
  </si>
  <si>
    <t xml:space="preserve">Saturday 6th May </t>
  </si>
  <si>
    <t>Satiurday 21st May</t>
  </si>
  <si>
    <t xml:space="preserve">Sunday 22nd May </t>
  </si>
  <si>
    <t>Saturday 22nd July</t>
  </si>
  <si>
    <t>Saturday 29th July</t>
  </si>
  <si>
    <t>Sunday 30th July</t>
  </si>
  <si>
    <t xml:space="preserve">Saturday 5th August </t>
  </si>
  <si>
    <t xml:space="preserve">Sunday 13th August </t>
  </si>
  <si>
    <t>Sunday 6th August</t>
  </si>
  <si>
    <t xml:space="preserve"> Subject</t>
  </si>
  <si>
    <t>Start Date</t>
  </si>
  <si>
    <t>Start Time</t>
  </si>
  <si>
    <t xml:space="preserve">End Date </t>
  </si>
  <si>
    <t>End Time</t>
  </si>
  <si>
    <t>All Day Event</t>
  </si>
  <si>
    <t>Location</t>
  </si>
  <si>
    <t>Description</t>
  </si>
  <si>
    <t>Private</t>
  </si>
  <si>
    <t>Monthly Club Competiton</t>
  </si>
  <si>
    <t xml:space="preserve">Chiltern Breakfast Leagure Match </t>
  </si>
  <si>
    <t>Chiltern Breakfast Leagure Final</t>
  </si>
  <si>
    <t xml:space="preserve">SMGC Major Boarded Competition </t>
  </si>
  <si>
    <t>Winter Pairs League</t>
  </si>
  <si>
    <t xml:space="preserve">Club Matchplay Knockouts </t>
  </si>
  <si>
    <t>Monthly Mid-week Competitions</t>
  </si>
  <si>
    <t xml:space="preserve">Easter Pairs </t>
  </si>
  <si>
    <t>Chenduit 9-hole League</t>
  </si>
  <si>
    <t>Captain's Day</t>
  </si>
  <si>
    <t>Ryder Cup (Pairs)</t>
  </si>
  <si>
    <t>Ryder Cup (Singles)</t>
  </si>
  <si>
    <t xml:space="preserve">AWARDS LUNCH </t>
  </si>
  <si>
    <t xml:space="preserve">Xmas Hamper </t>
  </si>
  <si>
    <t>Xmas Hamper Presentation Day</t>
  </si>
  <si>
    <t>Xmas Scramble</t>
  </si>
  <si>
    <t xml:space="preserve">Golfer Non-Golfer </t>
  </si>
  <si>
    <t>Chartridge</t>
  </si>
  <si>
    <t>Waterstock</t>
  </si>
  <si>
    <t>Wycombe Heights</t>
  </si>
  <si>
    <t>Princes Risborough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</si>
</sst>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dd"/>
    <numFmt numFmtId="166" formatCode="mmmm"/>
  </numFmts>
  <fonts count="33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22"/>
      <color rgb="FFFF000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8"/>
      <name val="Arial"/>
      <family val="2"/>
    </font>
    <font>
      <b/>
      <sz val="14"/>
      <color theme="4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1"/>
      <color rgb="FF9C5700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2" tint="-0.499984740745262"/>
      <name val="Arial"/>
      <family val="2"/>
    </font>
    <font>
      <b/>
      <sz val="14"/>
      <color theme="6" tint="-0.249977111117893"/>
      <name val="Arial"/>
      <family val="2"/>
    </font>
    <font>
      <b/>
      <sz val="14"/>
      <color theme="7"/>
      <name val="Arial"/>
      <family val="2"/>
    </font>
    <font>
      <b/>
      <sz val="14"/>
      <color theme="3"/>
      <name val="Arial"/>
      <family val="2"/>
    </font>
    <font>
      <b/>
      <sz val="14"/>
      <color theme="1" tint="0.34998626667073579"/>
      <name val="Arial"/>
      <family val="2"/>
    </font>
    <font>
      <b/>
      <sz val="14"/>
      <color rgb="FF7030A0"/>
      <name val="Arial"/>
      <family val="2"/>
    </font>
    <font>
      <b/>
      <sz val="14"/>
      <color theme="9" tint="-0.499984740745262"/>
      <name val="Arial"/>
      <family val="2"/>
    </font>
    <font>
      <b/>
      <sz val="14"/>
      <color theme="8" tint="-0.249977111117893"/>
      <name val="Arial"/>
      <family val="2"/>
    </font>
    <font>
      <b/>
      <sz val="14"/>
      <color theme="6" tint="-0.499984740745262"/>
      <name val="Arial"/>
      <family val="2"/>
    </font>
    <font>
      <b/>
      <sz val="14"/>
      <color theme="2" tint="-0.749992370372631"/>
      <name val="Arial"/>
      <family val="2"/>
    </font>
    <font>
      <b/>
      <sz val="14"/>
      <color rgb="FF9C5700"/>
      <name val="Arial"/>
      <family val="2"/>
    </font>
    <font>
      <b/>
      <u/>
      <sz val="14"/>
      <color rgb="FFFF0000"/>
      <name val="Arial"/>
      <family val="2"/>
    </font>
    <font>
      <b/>
      <sz val="36"/>
      <color theme="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u/>
      <sz val="10"/>
      <color rgb="FF000000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rgb="FFCDF2FF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264">
    <xf numFmtId="0" fontId="0" fillId="0" borderId="0" xfId="0"/>
    <xf numFmtId="16" fontId="8" fillId="0" borderId="2" xfId="0" applyNumberFormat="1" applyFont="1" applyBorder="1"/>
    <xf numFmtId="0" fontId="0" fillId="0" borderId="3" xfId="0" applyBorder="1"/>
    <xf numFmtId="16" fontId="8" fillId="0" borderId="3" xfId="0" applyNumberFormat="1" applyFont="1" applyBorder="1"/>
    <xf numFmtId="16" fontId="8" fillId="0" borderId="4" xfId="0" applyNumberFormat="1" applyFont="1" applyBorder="1"/>
    <xf numFmtId="0" fontId="0" fillId="0" borderId="5" xfId="0" applyBorder="1"/>
    <xf numFmtId="16" fontId="8" fillId="0" borderId="5" xfId="0" applyNumberFormat="1" applyFont="1" applyBorder="1"/>
    <xf numFmtId="0" fontId="0" fillId="0" borderId="10" xfId="0" applyBorder="1"/>
    <xf numFmtId="0" fontId="0" fillId="0" borderId="11" xfId="0" applyBorder="1"/>
    <xf numFmtId="16" fontId="8" fillId="0" borderId="12" xfId="0" applyNumberFormat="1" applyFont="1" applyBorder="1"/>
    <xf numFmtId="16" fontId="8" fillId="0" borderId="13" xfId="0" applyNumberFormat="1" applyFont="1" applyBorder="1"/>
    <xf numFmtId="16" fontId="8" fillId="0" borderId="14" xfId="0" applyNumberFormat="1" applyFont="1" applyBorder="1"/>
    <xf numFmtId="16" fontId="8" fillId="0" borderId="15" xfId="0" applyNumberFormat="1" applyFont="1" applyBorder="1"/>
    <xf numFmtId="0" fontId="0" fillId="0" borderId="1" xfId="0" applyBorder="1"/>
    <xf numFmtId="0" fontId="9" fillId="3" borderId="17" xfId="0" applyFont="1" applyFill="1" applyBorder="1"/>
    <xf numFmtId="0" fontId="9" fillId="3" borderId="18" xfId="0" applyFont="1" applyFill="1" applyBorder="1"/>
    <xf numFmtId="16" fontId="8" fillId="0" borderId="19" xfId="0" applyNumberFormat="1" applyFont="1" applyBorder="1"/>
    <xf numFmtId="0" fontId="0" fillId="0" borderId="21" xfId="0" applyBorder="1"/>
    <xf numFmtId="16" fontId="8" fillId="0" borderId="22" xfId="0" applyNumberFormat="1" applyFont="1" applyBorder="1"/>
    <xf numFmtId="16" fontId="8" fillId="0" borderId="23" xfId="0" applyNumberFormat="1" applyFont="1" applyBorder="1"/>
    <xf numFmtId="16" fontId="8" fillId="4" borderId="1" xfId="0" applyNumberFormat="1" applyFont="1" applyFill="1" applyBorder="1"/>
    <xf numFmtId="0" fontId="0" fillId="4" borderId="1" xfId="0" applyFill="1" applyBorder="1"/>
    <xf numFmtId="0" fontId="9" fillId="3" borderId="24" xfId="0" applyFont="1" applyFill="1" applyBorder="1"/>
    <xf numFmtId="16" fontId="8" fillId="4" borderId="25" xfId="0" applyNumberFormat="1" applyFont="1" applyFill="1" applyBorder="1"/>
    <xf numFmtId="0" fontId="0" fillId="4" borderId="6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164" fontId="14" fillId="0" borderId="1" xfId="0" applyNumberFormat="1" applyFont="1" applyBorder="1" applyAlignment="1">
      <alignment horizontal="center"/>
    </xf>
    <xf numFmtId="0" fontId="8" fillId="0" borderId="5" xfId="0" applyFont="1" applyBorder="1"/>
    <xf numFmtId="0" fontId="8" fillId="0" borderId="20" xfId="0" applyFont="1" applyBorder="1"/>
    <xf numFmtId="0" fontId="8" fillId="0" borderId="16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65" fontId="4" fillId="0" borderId="37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166" fontId="4" fillId="0" borderId="37" xfId="0" applyNumberFormat="1" applyFont="1" applyBorder="1" applyAlignment="1">
      <alignment horizontal="left"/>
    </xf>
    <xf numFmtId="0" fontId="0" fillId="0" borderId="37" xfId="0" applyBorder="1"/>
    <xf numFmtId="165" fontId="7" fillId="0" borderId="37" xfId="0" applyNumberFormat="1" applyFont="1" applyBorder="1" applyAlignment="1">
      <alignment horizontal="right"/>
    </xf>
    <xf numFmtId="164" fontId="7" fillId="0" borderId="37" xfId="0" applyNumberFormat="1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165" fontId="13" fillId="0" borderId="37" xfId="0" applyNumberFormat="1" applyFont="1" applyBorder="1" applyAlignment="1">
      <alignment horizontal="right"/>
    </xf>
    <xf numFmtId="164" fontId="13" fillId="0" borderId="37" xfId="0" applyNumberFormat="1" applyFont="1" applyBorder="1" applyAlignment="1">
      <alignment horizontal="center"/>
    </xf>
    <xf numFmtId="165" fontId="5" fillId="0" borderId="37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center"/>
    </xf>
    <xf numFmtId="0" fontId="5" fillId="0" borderId="37" xfId="0" applyFont="1" applyBorder="1" applyAlignment="1">
      <alignment horizontal="left"/>
    </xf>
    <xf numFmtId="165" fontId="18" fillId="0" borderId="37" xfId="0" applyNumberFormat="1" applyFont="1" applyBorder="1" applyAlignment="1">
      <alignment horizontal="right"/>
    </xf>
    <xf numFmtId="164" fontId="18" fillId="0" borderId="37" xfId="0" applyNumberFormat="1" applyFont="1" applyBorder="1" applyAlignment="1">
      <alignment horizontal="center"/>
    </xf>
    <xf numFmtId="0" fontId="18" fillId="0" borderId="37" xfId="0" applyFont="1" applyBorder="1" applyAlignment="1">
      <alignment horizontal="left"/>
    </xf>
    <xf numFmtId="0" fontId="3" fillId="3" borderId="1" xfId="0" applyFont="1" applyFill="1" applyBorder="1"/>
    <xf numFmtId="0" fontId="0" fillId="3" borderId="1" xfId="0" applyFill="1" applyBorder="1"/>
    <xf numFmtId="0" fontId="4" fillId="3" borderId="41" xfId="0" applyFont="1" applyFill="1" applyBorder="1" applyAlignment="1">
      <alignment horizontal="left"/>
    </xf>
    <xf numFmtId="0" fontId="15" fillId="3" borderId="41" xfId="0" applyFont="1" applyFill="1" applyBorder="1" applyAlignment="1">
      <alignment horizontal="left"/>
    </xf>
    <xf numFmtId="0" fontId="17" fillId="3" borderId="41" xfId="0" applyFont="1" applyFill="1" applyBorder="1" applyAlignment="1">
      <alignment horizontal="left"/>
    </xf>
    <xf numFmtId="0" fontId="1" fillId="3" borderId="41" xfId="0" applyFont="1" applyFill="1" applyBorder="1"/>
    <xf numFmtId="0" fontId="15" fillId="3" borderId="41" xfId="0" applyFont="1" applyFill="1" applyBorder="1" applyAlignment="1">
      <alignment horizontal="left" wrapText="1"/>
    </xf>
    <xf numFmtId="0" fontId="7" fillId="3" borderId="41" xfId="0" applyFont="1" applyFill="1" applyBorder="1" applyAlignment="1">
      <alignment horizontal="left"/>
    </xf>
    <xf numFmtId="0" fontId="5" fillId="3" borderId="41" xfId="0" applyFont="1" applyFill="1" applyBorder="1" applyAlignment="1">
      <alignment horizontal="left"/>
    </xf>
    <xf numFmtId="0" fontId="18" fillId="3" borderId="41" xfId="0" applyFont="1" applyFill="1" applyBorder="1" applyAlignment="1">
      <alignment horizontal="left"/>
    </xf>
    <xf numFmtId="0" fontId="19" fillId="3" borderId="41" xfId="0" applyFont="1" applyFill="1" applyBorder="1" applyAlignment="1">
      <alignment horizontal="left"/>
    </xf>
    <xf numFmtId="0" fontId="16" fillId="3" borderId="41" xfId="0" applyFont="1" applyFill="1" applyBorder="1" applyAlignment="1">
      <alignment horizontal="left"/>
    </xf>
    <xf numFmtId="165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/>
    </xf>
    <xf numFmtId="165" fontId="4" fillId="0" borderId="43" xfId="0" applyNumberFormat="1" applyFont="1" applyBorder="1" applyAlignment="1">
      <alignment horizontal="right"/>
    </xf>
    <xf numFmtId="164" fontId="4" fillId="0" borderId="43" xfId="0" applyNumberFormat="1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165" fontId="20" fillId="6" borderId="45" xfId="0" applyNumberFormat="1" applyFont="1" applyFill="1" applyBorder="1" applyAlignment="1">
      <alignment horizontal="right"/>
    </xf>
    <xf numFmtId="164" fontId="20" fillId="6" borderId="45" xfId="0" applyNumberFormat="1" applyFont="1" applyFill="1" applyBorder="1" applyAlignment="1">
      <alignment horizontal="center"/>
    </xf>
    <xf numFmtId="0" fontId="20" fillId="6" borderId="46" xfId="0" applyFont="1" applyFill="1" applyBorder="1" applyAlignment="1">
      <alignment horizontal="left"/>
    </xf>
    <xf numFmtId="165" fontId="4" fillId="0" borderId="42" xfId="0" applyNumberFormat="1" applyFont="1" applyBorder="1" applyAlignment="1">
      <alignment horizontal="right"/>
    </xf>
    <xf numFmtId="164" fontId="4" fillId="0" borderId="42" xfId="0" applyNumberFormat="1" applyFont="1" applyBorder="1" applyAlignment="1">
      <alignment horizontal="center"/>
    </xf>
    <xf numFmtId="165" fontId="21" fillId="0" borderId="37" xfId="0" applyNumberFormat="1" applyFont="1" applyBorder="1" applyAlignment="1">
      <alignment horizontal="right"/>
    </xf>
    <xf numFmtId="164" fontId="21" fillId="0" borderId="37" xfId="0" applyNumberFormat="1" applyFont="1" applyBorder="1" applyAlignment="1">
      <alignment horizontal="center"/>
    </xf>
    <xf numFmtId="166" fontId="4" fillId="0" borderId="42" xfId="0" applyNumberFormat="1" applyFont="1" applyBorder="1" applyAlignment="1">
      <alignment horizontal="left"/>
    </xf>
    <xf numFmtId="166" fontId="4" fillId="0" borderId="43" xfId="0" applyNumberFormat="1" applyFont="1" applyBorder="1" applyAlignment="1">
      <alignment horizontal="left"/>
    </xf>
    <xf numFmtId="165" fontId="22" fillId="8" borderId="37" xfId="0" applyNumberFormat="1" applyFont="1" applyFill="1" applyBorder="1" applyAlignment="1">
      <alignment horizontal="right"/>
    </xf>
    <xf numFmtId="164" fontId="22" fillId="8" borderId="37" xfId="0" applyNumberFormat="1" applyFont="1" applyFill="1" applyBorder="1" applyAlignment="1">
      <alignment horizontal="center"/>
    </xf>
    <xf numFmtId="0" fontId="22" fillId="8" borderId="37" xfId="0" applyFont="1" applyFill="1" applyBorder="1" applyAlignment="1">
      <alignment horizontal="left"/>
    </xf>
    <xf numFmtId="0" fontId="22" fillId="8" borderId="37" xfId="0" applyFont="1" applyFill="1" applyBorder="1" applyAlignment="1">
      <alignment horizontal="left" wrapText="1"/>
    </xf>
    <xf numFmtId="166" fontId="22" fillId="8" borderId="37" xfId="0" applyNumberFormat="1" applyFont="1" applyFill="1" applyBorder="1" applyAlignment="1">
      <alignment horizontal="left"/>
    </xf>
    <xf numFmtId="165" fontId="5" fillId="6" borderId="34" xfId="0" applyNumberFormat="1" applyFont="1" applyFill="1" applyBorder="1" applyAlignment="1">
      <alignment horizontal="right"/>
    </xf>
    <xf numFmtId="164" fontId="5" fillId="6" borderId="34" xfId="0" applyNumberFormat="1" applyFont="1" applyFill="1" applyBorder="1" applyAlignment="1">
      <alignment horizontal="center"/>
    </xf>
    <xf numFmtId="165" fontId="5" fillId="6" borderId="36" xfId="0" applyNumberFormat="1" applyFont="1" applyFill="1" applyBorder="1" applyAlignment="1">
      <alignment horizontal="right"/>
    </xf>
    <xf numFmtId="164" fontId="5" fillId="6" borderId="36" xfId="0" applyNumberFormat="1" applyFont="1" applyFill="1" applyBorder="1" applyAlignment="1">
      <alignment horizontal="center"/>
    </xf>
    <xf numFmtId="165" fontId="19" fillId="9" borderId="37" xfId="0" applyNumberFormat="1" applyFont="1" applyFill="1" applyBorder="1" applyAlignment="1">
      <alignment horizontal="right"/>
    </xf>
    <xf numFmtId="164" fontId="19" fillId="9" borderId="37" xfId="0" applyNumberFormat="1" applyFont="1" applyFill="1" applyBorder="1" applyAlignment="1">
      <alignment horizontal="center"/>
    </xf>
    <xf numFmtId="0" fontId="19" fillId="9" borderId="37" xfId="0" applyFont="1" applyFill="1" applyBorder="1" applyAlignment="1">
      <alignment horizontal="left"/>
    </xf>
    <xf numFmtId="165" fontId="23" fillId="10" borderId="42" xfId="0" applyNumberFormat="1" applyFont="1" applyFill="1" applyBorder="1" applyAlignment="1">
      <alignment horizontal="right"/>
    </xf>
    <xf numFmtId="164" fontId="23" fillId="10" borderId="42" xfId="0" applyNumberFormat="1" applyFont="1" applyFill="1" applyBorder="1" applyAlignment="1">
      <alignment horizontal="center"/>
    </xf>
    <xf numFmtId="0" fontId="23" fillId="10" borderId="42" xfId="0" applyFont="1" applyFill="1" applyBorder="1" applyAlignment="1">
      <alignment horizontal="left"/>
    </xf>
    <xf numFmtId="165" fontId="24" fillId="5" borderId="37" xfId="1" applyNumberFormat="1" applyFont="1" applyBorder="1" applyAlignment="1">
      <alignment horizontal="right"/>
    </xf>
    <xf numFmtId="164" fontId="24" fillId="5" borderId="37" xfId="1" applyNumberFormat="1" applyFont="1" applyBorder="1" applyAlignment="1">
      <alignment horizontal="center"/>
    </xf>
    <xf numFmtId="166" fontId="4" fillId="0" borderId="50" xfId="0" applyNumberFormat="1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166" fontId="22" fillId="8" borderId="50" xfId="0" applyNumberFormat="1" applyFont="1" applyFill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166" fontId="4" fillId="0" borderId="54" xfId="0" applyNumberFormat="1" applyFont="1" applyBorder="1" applyAlignment="1">
      <alignment horizontal="left"/>
    </xf>
    <xf numFmtId="166" fontId="4" fillId="0" borderId="55" xfId="0" applyNumberFormat="1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0" fillId="0" borderId="50" xfId="0" applyBorder="1"/>
    <xf numFmtId="0" fontId="4" fillId="0" borderId="53" xfId="0" applyFont="1" applyBorder="1" applyAlignment="1">
      <alignment horizontal="left"/>
    </xf>
    <xf numFmtId="0" fontId="22" fillId="8" borderId="51" xfId="0" applyFont="1" applyFill="1" applyBorder="1" applyAlignment="1">
      <alignment horizontal="left"/>
    </xf>
    <xf numFmtId="0" fontId="21" fillId="0" borderId="51" xfId="0" applyFont="1" applyBorder="1" applyAlignment="1">
      <alignment horizontal="left"/>
    </xf>
    <xf numFmtId="0" fontId="24" fillId="5" borderId="51" xfId="1" applyFont="1" applyBorder="1" applyAlignment="1">
      <alignment horizontal="left"/>
    </xf>
    <xf numFmtId="0" fontId="0" fillId="3" borderId="47" xfId="0" applyFill="1" applyBorder="1"/>
    <xf numFmtId="0" fontId="0" fillId="3" borderId="48" xfId="0" applyFill="1" applyBorder="1"/>
    <xf numFmtId="166" fontId="4" fillId="3" borderId="48" xfId="0" applyNumberFormat="1" applyFont="1" applyFill="1" applyBorder="1" applyAlignment="1">
      <alignment horizontal="left"/>
    </xf>
    <xf numFmtId="0" fontId="0" fillId="3" borderId="49" xfId="0" applyFill="1" applyBorder="1"/>
    <xf numFmtId="165" fontId="22" fillId="8" borderId="42" xfId="0" applyNumberFormat="1" applyFont="1" applyFill="1" applyBorder="1" applyAlignment="1">
      <alignment horizontal="right"/>
    </xf>
    <xf numFmtId="164" fontId="22" fillId="8" borderId="42" xfId="0" applyNumberFormat="1" applyFont="1" applyFill="1" applyBorder="1" applyAlignment="1">
      <alignment horizontal="center"/>
    </xf>
    <xf numFmtId="0" fontId="22" fillId="8" borderId="52" xfId="0" applyFont="1" applyFill="1" applyBorder="1" applyAlignment="1">
      <alignment horizontal="left"/>
    </xf>
    <xf numFmtId="165" fontId="20" fillId="11" borderId="45" xfId="0" applyNumberFormat="1" applyFont="1" applyFill="1" applyBorder="1" applyAlignment="1">
      <alignment horizontal="right"/>
    </xf>
    <xf numFmtId="164" fontId="20" fillId="11" borderId="45" xfId="0" applyNumberFormat="1" applyFont="1" applyFill="1" applyBorder="1" applyAlignment="1">
      <alignment horizontal="center"/>
    </xf>
    <xf numFmtId="0" fontId="20" fillId="11" borderId="46" xfId="0" applyFont="1" applyFill="1" applyBorder="1" applyAlignment="1">
      <alignment horizontal="left"/>
    </xf>
    <xf numFmtId="166" fontId="20" fillId="6" borderId="44" xfId="0" applyNumberFormat="1" applyFont="1" applyFill="1" applyBorder="1" applyAlignment="1">
      <alignment horizontal="center"/>
    </xf>
    <xf numFmtId="166" fontId="4" fillId="9" borderId="50" xfId="0" applyNumberFormat="1" applyFont="1" applyFill="1" applyBorder="1" applyAlignment="1">
      <alignment horizontal="center"/>
    </xf>
    <xf numFmtId="0" fontId="20" fillId="6" borderId="45" xfId="0" applyFont="1" applyFill="1" applyBorder="1" applyAlignment="1">
      <alignment horizontal="left"/>
    </xf>
    <xf numFmtId="0" fontId="5" fillId="6" borderId="34" xfId="0" applyFont="1" applyFill="1" applyBorder="1" applyAlignment="1">
      <alignment horizontal="left"/>
    </xf>
    <xf numFmtId="0" fontId="5" fillId="6" borderId="36" xfId="0" applyFont="1" applyFill="1" applyBorder="1" applyAlignment="1">
      <alignment horizontal="left"/>
    </xf>
    <xf numFmtId="166" fontId="20" fillId="6" borderId="45" xfId="0" applyNumberFormat="1" applyFont="1" applyFill="1" applyBorder="1" applyAlignment="1">
      <alignment horizontal="center"/>
    </xf>
    <xf numFmtId="0" fontId="0" fillId="3" borderId="36" xfId="0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28" xfId="0" applyFill="1" applyBorder="1"/>
    <xf numFmtId="0" fontId="0" fillId="3" borderId="27" xfId="0" applyFill="1" applyBorder="1"/>
    <xf numFmtId="0" fontId="3" fillId="3" borderId="6" xfId="0" applyFont="1" applyFill="1" applyBorder="1"/>
    <xf numFmtId="166" fontId="21" fillId="0" borderId="54" xfId="0" applyNumberFormat="1" applyFont="1" applyBorder="1" applyAlignment="1">
      <alignment horizontal="left"/>
    </xf>
    <xf numFmtId="165" fontId="21" fillId="0" borderId="42" xfId="0" applyNumberFormat="1" applyFont="1" applyBorder="1" applyAlignment="1">
      <alignment horizontal="right"/>
    </xf>
    <xf numFmtId="164" fontId="21" fillId="0" borderId="42" xfId="0" applyNumberFormat="1" applyFont="1" applyBorder="1" applyAlignment="1">
      <alignment horizontal="center"/>
    </xf>
    <xf numFmtId="0" fontId="21" fillId="0" borderId="42" xfId="0" applyFont="1" applyBorder="1" applyAlignment="1">
      <alignment horizontal="left"/>
    </xf>
    <xf numFmtId="165" fontId="5" fillId="0" borderId="42" xfId="0" applyNumberFormat="1" applyFont="1" applyBorder="1" applyAlignment="1">
      <alignment horizontal="right"/>
    </xf>
    <xf numFmtId="164" fontId="5" fillId="0" borderId="42" xfId="0" applyNumberFormat="1" applyFont="1" applyBorder="1" applyAlignment="1">
      <alignment horizontal="center"/>
    </xf>
    <xf numFmtId="0" fontId="5" fillId="0" borderId="52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166" fontId="21" fillId="0" borderId="42" xfId="0" applyNumberFormat="1" applyFont="1" applyBorder="1" applyAlignment="1">
      <alignment horizontal="left"/>
    </xf>
    <xf numFmtId="0" fontId="21" fillId="0" borderId="52" xfId="0" applyFont="1" applyBorder="1" applyAlignment="1">
      <alignment horizontal="left"/>
    </xf>
    <xf numFmtId="165" fontId="7" fillId="0" borderId="43" xfId="0" applyNumberFormat="1" applyFont="1" applyBorder="1" applyAlignment="1">
      <alignment horizontal="right"/>
    </xf>
    <xf numFmtId="164" fontId="7" fillId="0" borderId="43" xfId="0" applyNumberFormat="1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165" fontId="4" fillId="2" borderId="35" xfId="0" applyNumberFormat="1" applyFont="1" applyFill="1" applyBorder="1" applyAlignment="1">
      <alignment horizontal="right"/>
    </xf>
    <xf numFmtId="164" fontId="4" fillId="2" borderId="36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left"/>
    </xf>
    <xf numFmtId="165" fontId="14" fillId="0" borderId="37" xfId="0" applyNumberFormat="1" applyFont="1" applyBorder="1" applyAlignment="1">
      <alignment horizontal="right"/>
    </xf>
    <xf numFmtId="164" fontId="14" fillId="0" borderId="37" xfId="0" applyNumberFormat="1" applyFont="1" applyBorder="1" applyAlignment="1">
      <alignment horizontal="center"/>
    </xf>
    <xf numFmtId="0" fontId="14" fillId="0" borderId="37" xfId="0" applyFont="1" applyBorder="1" applyAlignment="1">
      <alignment horizontal="left"/>
    </xf>
    <xf numFmtId="165" fontId="14" fillId="0" borderId="42" xfId="0" applyNumberFormat="1" applyFont="1" applyBorder="1" applyAlignment="1">
      <alignment horizontal="right"/>
    </xf>
    <xf numFmtId="164" fontId="14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left"/>
    </xf>
    <xf numFmtId="165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165" fontId="14" fillId="0" borderId="43" xfId="0" applyNumberFormat="1" applyFont="1" applyBorder="1" applyAlignment="1">
      <alignment horizontal="right"/>
    </xf>
    <xf numFmtId="164" fontId="14" fillId="0" borderId="43" xfId="0" applyNumberFormat="1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14" fillId="0" borderId="51" xfId="0" applyFont="1" applyBorder="1"/>
    <xf numFmtId="0" fontId="14" fillId="0" borderId="53" xfId="0" applyFont="1" applyBorder="1"/>
    <xf numFmtId="166" fontId="25" fillId="7" borderId="38" xfId="0" applyNumberFormat="1" applyFont="1" applyFill="1" applyBorder="1" applyAlignment="1">
      <alignment horizontal="center"/>
    </xf>
    <xf numFmtId="165" fontId="5" fillId="7" borderId="39" xfId="0" applyNumberFormat="1" applyFont="1" applyFill="1" applyBorder="1" applyAlignment="1">
      <alignment horizontal="right"/>
    </xf>
    <xf numFmtId="164" fontId="5" fillId="7" borderId="39" xfId="0" applyNumberFormat="1" applyFont="1" applyFill="1" applyBorder="1" applyAlignment="1">
      <alignment horizontal="center"/>
    </xf>
    <xf numFmtId="0" fontId="4" fillId="3" borderId="56" xfId="0" applyFont="1" applyFill="1" applyBorder="1" applyAlignment="1">
      <alignment horizontal="left"/>
    </xf>
    <xf numFmtId="0" fontId="7" fillId="3" borderId="56" xfId="0" applyFont="1" applyFill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7" borderId="58" xfId="0" applyFont="1" applyFill="1" applyBorder="1" applyAlignment="1">
      <alignment horizontal="left"/>
    </xf>
    <xf numFmtId="166" fontId="20" fillId="0" borderId="55" xfId="0" applyNumberFormat="1" applyFont="1" applyBorder="1" applyAlignment="1">
      <alignment horizontal="left"/>
    </xf>
    <xf numFmtId="165" fontId="20" fillId="0" borderId="43" xfId="0" applyNumberFormat="1" applyFont="1" applyBorder="1" applyAlignment="1">
      <alignment horizontal="right"/>
    </xf>
    <xf numFmtId="164" fontId="20" fillId="0" borderId="43" xfId="0" applyNumberFormat="1" applyFont="1" applyBorder="1" applyAlignment="1">
      <alignment horizontal="center"/>
    </xf>
    <xf numFmtId="0" fontId="20" fillId="0" borderId="43" xfId="0" applyFont="1" applyBorder="1" applyAlignment="1">
      <alignment horizontal="left"/>
    </xf>
    <xf numFmtId="166" fontId="20" fillId="0" borderId="50" xfId="0" applyNumberFormat="1" applyFont="1" applyBorder="1" applyAlignment="1">
      <alignment horizontal="left"/>
    </xf>
    <xf numFmtId="165" fontId="20" fillId="0" borderId="37" xfId="0" applyNumberFormat="1" applyFont="1" applyBorder="1" applyAlignment="1">
      <alignment horizontal="right"/>
    </xf>
    <xf numFmtId="164" fontId="20" fillId="0" borderId="37" xfId="0" applyNumberFormat="1" applyFont="1" applyBorder="1" applyAlignment="1">
      <alignment horizontal="center"/>
    </xf>
    <xf numFmtId="0" fontId="20" fillId="0" borderId="37" xfId="0" applyFont="1" applyBorder="1" applyAlignment="1">
      <alignment horizontal="left"/>
    </xf>
    <xf numFmtId="0" fontId="20" fillId="0" borderId="51" xfId="0" applyFont="1" applyBorder="1" applyAlignment="1">
      <alignment horizontal="left"/>
    </xf>
    <xf numFmtId="166" fontId="20" fillId="0" borderId="43" xfId="0" applyNumberFormat="1" applyFont="1" applyBorder="1" applyAlignment="1">
      <alignment horizontal="left"/>
    </xf>
    <xf numFmtId="0" fontId="20" fillId="0" borderId="53" xfId="0" applyFont="1" applyBorder="1" applyAlignment="1">
      <alignment horizontal="left"/>
    </xf>
    <xf numFmtId="0" fontId="8" fillId="0" borderId="0" xfId="0" applyFont="1"/>
    <xf numFmtId="0" fontId="27" fillId="0" borderId="0" xfId="0" applyFont="1"/>
    <xf numFmtId="14" fontId="27" fillId="0" borderId="0" xfId="0" applyNumberFormat="1" applyFont="1"/>
    <xf numFmtId="14" fontId="28" fillId="0" borderId="0" xfId="0" applyNumberFormat="1" applyFont="1"/>
    <xf numFmtId="0" fontId="28" fillId="0" borderId="0" xfId="0" applyFont="1"/>
    <xf numFmtId="0" fontId="0" fillId="0" borderId="0" xfId="0" applyAlignment="1">
      <alignment vertical="center"/>
    </xf>
    <xf numFmtId="14" fontId="8" fillId="0" borderId="0" xfId="0" applyNumberFormat="1" applyFont="1"/>
    <xf numFmtId="0" fontId="29" fillId="0" borderId="0" xfId="0" applyFont="1"/>
    <xf numFmtId="14" fontId="29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8" fillId="0" borderId="7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30" fillId="0" borderId="0" xfId="0" applyFont="1" applyAlignment="1">
      <alignment horizontal="center"/>
    </xf>
    <xf numFmtId="0" fontId="30" fillId="0" borderId="72" xfId="0" applyFont="1" applyBorder="1" applyAlignment="1">
      <alignment horizontal="center"/>
    </xf>
    <xf numFmtId="14" fontId="30" fillId="0" borderId="73" xfId="0" applyNumberFormat="1" applyFont="1" applyBorder="1" applyAlignment="1">
      <alignment horizontal="center"/>
    </xf>
    <xf numFmtId="14" fontId="30" fillId="0" borderId="72" xfId="0" applyNumberFormat="1" applyFont="1" applyBorder="1" applyAlignment="1">
      <alignment horizontal="center"/>
    </xf>
    <xf numFmtId="0" fontId="31" fillId="0" borderId="7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4" fontId="31" fillId="0" borderId="41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32" fillId="0" borderId="1" xfId="0" applyFont="1" applyFill="1" applyBorder="1" applyAlignment="1">
      <alignment horizontal="left"/>
    </xf>
    <xf numFmtId="14" fontId="32" fillId="0" borderId="1" xfId="0" applyNumberFormat="1" applyFont="1" applyFill="1" applyBorder="1" applyAlignment="1">
      <alignment horizontal="right"/>
    </xf>
    <xf numFmtId="0" fontId="32" fillId="0" borderId="1" xfId="0" applyFont="1" applyFill="1" applyBorder="1"/>
    <xf numFmtId="0" fontId="32" fillId="0" borderId="1" xfId="0" applyFont="1" applyFill="1" applyBorder="1" applyAlignment="1"/>
    <xf numFmtId="14" fontId="32" fillId="0" borderId="1" xfId="0" applyNumberFormat="1" applyFont="1" applyFill="1" applyBorder="1" applyAlignment="1"/>
    <xf numFmtId="0" fontId="32" fillId="0" borderId="1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vertical="center" wrapText="1"/>
    </xf>
    <xf numFmtId="14" fontId="32" fillId="0" borderId="1" xfId="0" applyNumberFormat="1" applyFont="1" applyFill="1" applyBorder="1" applyAlignment="1">
      <alignment vertical="center"/>
    </xf>
    <xf numFmtId="0" fontId="32" fillId="0" borderId="1" xfId="1" applyFont="1" applyFill="1" applyBorder="1" applyAlignment="1">
      <alignment horizontal="left"/>
    </xf>
    <xf numFmtId="14" fontId="32" fillId="0" borderId="1" xfId="1" applyNumberFormat="1" applyFont="1" applyFill="1" applyBorder="1" applyAlignment="1">
      <alignment horizontal="right"/>
    </xf>
    <xf numFmtId="14" fontId="32" fillId="0" borderId="1" xfId="0" applyNumberFormat="1" applyFont="1" applyFill="1" applyBorder="1"/>
    <xf numFmtId="0" fontId="32" fillId="0" borderId="1" xfId="0" applyFont="1" applyFill="1" applyBorder="1" applyAlignment="1">
      <alignment horizontal="center"/>
    </xf>
    <xf numFmtId="20" fontId="32" fillId="0" borderId="1" xfId="0" applyNumberFormat="1" applyFont="1" applyFill="1" applyBorder="1"/>
    <xf numFmtId="166" fontId="12" fillId="3" borderId="38" xfId="0" applyNumberFormat="1" applyFont="1" applyFill="1" applyBorder="1" applyAlignment="1">
      <alignment horizontal="center" vertical="center"/>
    </xf>
    <xf numFmtId="166" fontId="12" fillId="3" borderId="39" xfId="0" applyNumberFormat="1" applyFont="1" applyFill="1" applyBorder="1" applyAlignment="1">
      <alignment horizontal="center" vertical="center"/>
    </xf>
    <xf numFmtId="166" fontId="12" fillId="3" borderId="58" xfId="0" applyNumberFormat="1" applyFont="1" applyFill="1" applyBorder="1" applyAlignment="1">
      <alignment horizontal="center" vertical="center"/>
    </xf>
    <xf numFmtId="166" fontId="12" fillId="3" borderId="57" xfId="0" applyNumberFormat="1" applyFont="1" applyFill="1" applyBorder="1" applyAlignment="1">
      <alignment horizontal="center" vertical="center"/>
    </xf>
    <xf numFmtId="166" fontId="12" fillId="3" borderId="40" xfId="0" applyNumberFormat="1" applyFont="1" applyFill="1" applyBorder="1" applyAlignment="1">
      <alignment horizontal="center" vertical="center"/>
    </xf>
    <xf numFmtId="165" fontId="13" fillId="12" borderId="19" xfId="0" applyNumberFormat="1" applyFont="1" applyFill="1" applyBorder="1" applyAlignment="1">
      <alignment horizontal="center" vertical="center"/>
    </xf>
    <xf numFmtId="165" fontId="13" fillId="12" borderId="66" xfId="0" applyNumberFormat="1" applyFont="1" applyFill="1" applyBorder="1" applyAlignment="1">
      <alignment horizontal="center" vertical="center"/>
    </xf>
    <xf numFmtId="164" fontId="13" fillId="12" borderId="19" xfId="0" applyNumberFormat="1" applyFont="1" applyFill="1" applyBorder="1" applyAlignment="1">
      <alignment horizontal="center" vertical="center"/>
    </xf>
    <xf numFmtId="164" fontId="13" fillId="12" borderId="66" xfId="0" applyNumberFormat="1" applyFont="1" applyFill="1" applyBorder="1" applyAlignment="1">
      <alignment horizontal="center" vertical="center"/>
    </xf>
    <xf numFmtId="0" fontId="13" fillId="12" borderId="65" xfId="0" applyFont="1" applyFill="1" applyBorder="1" applyAlignment="1">
      <alignment horizontal="left" vertical="center" wrapText="1"/>
    </xf>
    <xf numFmtId="0" fontId="13" fillId="12" borderId="23" xfId="0" applyFont="1" applyFill="1" applyBorder="1" applyAlignment="1">
      <alignment horizontal="left" vertical="center" wrapText="1"/>
    </xf>
    <xf numFmtId="0" fontId="13" fillId="12" borderId="63" xfId="0" applyFont="1" applyFill="1" applyBorder="1" applyAlignment="1">
      <alignment horizontal="left" vertical="center" wrapText="1"/>
    </xf>
    <xf numFmtId="0" fontId="13" fillId="12" borderId="64" xfId="0" applyFont="1" applyFill="1" applyBorder="1" applyAlignment="1">
      <alignment horizontal="left" vertical="center" wrapText="1"/>
    </xf>
    <xf numFmtId="164" fontId="13" fillId="12" borderId="59" xfId="0" applyNumberFormat="1" applyFont="1" applyFill="1" applyBorder="1" applyAlignment="1">
      <alignment horizontal="center" vertical="center"/>
    </xf>
    <xf numFmtId="164" fontId="13" fillId="12" borderId="21" xfId="0" applyNumberFormat="1" applyFont="1" applyFill="1" applyBorder="1" applyAlignment="1">
      <alignment horizontal="center" vertical="center"/>
    </xf>
    <xf numFmtId="165" fontId="13" fillId="12" borderId="59" xfId="0" applyNumberFormat="1" applyFont="1" applyFill="1" applyBorder="1" applyAlignment="1">
      <alignment horizontal="center" vertical="center"/>
    </xf>
    <xf numFmtId="165" fontId="13" fillId="12" borderId="21" xfId="0" applyNumberFormat="1" applyFont="1" applyFill="1" applyBorder="1" applyAlignment="1">
      <alignment horizontal="center" vertical="center"/>
    </xf>
    <xf numFmtId="166" fontId="13" fillId="12" borderId="60" xfId="0" applyNumberFormat="1" applyFont="1" applyFill="1" applyBorder="1" applyAlignment="1">
      <alignment horizontal="center" vertical="center" wrapText="1"/>
    </xf>
    <xf numFmtId="166" fontId="13" fillId="12" borderId="61" xfId="0" applyNumberFormat="1" applyFont="1" applyFill="1" applyBorder="1" applyAlignment="1">
      <alignment horizontal="center" vertical="center" wrapText="1"/>
    </xf>
    <xf numFmtId="166" fontId="13" fillId="12" borderId="62" xfId="0" applyNumberFormat="1" applyFont="1" applyFill="1" applyBorder="1" applyAlignment="1">
      <alignment horizontal="center" vertical="center" wrapText="1"/>
    </xf>
    <xf numFmtId="166" fontId="20" fillId="6" borderId="33" xfId="0" applyNumberFormat="1" applyFont="1" applyFill="1" applyBorder="1" applyAlignment="1">
      <alignment horizontal="center" vertical="center"/>
    </xf>
    <xf numFmtId="166" fontId="20" fillId="6" borderId="35" xfId="0" applyNumberFormat="1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26" fillId="3" borderId="45" xfId="0" applyFont="1" applyFill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166" fontId="12" fillId="3" borderId="57" xfId="0" applyNumberFormat="1" applyFont="1" applyFill="1" applyBorder="1" applyAlignment="1">
      <alignment horizontal="center" vertical="center" wrapText="1"/>
    </xf>
    <xf numFmtId="166" fontId="12" fillId="3" borderId="39" xfId="0" applyNumberFormat="1" applyFont="1" applyFill="1" applyBorder="1" applyAlignment="1">
      <alignment horizontal="center" vertical="center" wrapText="1"/>
    </xf>
    <xf numFmtId="166" fontId="12" fillId="3" borderId="40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7" xfId="0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CDF2FF"/>
      <color rgb="FFA3E7FF"/>
      <color rgb="FFFFF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topLeftCell="A13" zoomScale="67" zoomScaleNormal="67" workbookViewId="0">
      <selection activeCell="G65" sqref="G65"/>
    </sheetView>
  </sheetViews>
  <sheetFormatPr defaultColWidth="14.453125" defaultRowHeight="15" customHeight="1" x14ac:dyDescent="0.25"/>
  <cols>
    <col min="1" max="1" width="20.26953125" customWidth="1"/>
    <col min="2" max="3" width="9" customWidth="1"/>
    <col min="4" max="4" width="118.26953125" customWidth="1"/>
    <col min="5" max="5" width="3.1796875" customWidth="1"/>
    <col min="6" max="6" width="21.1796875" customWidth="1"/>
    <col min="7" max="8" width="9" customWidth="1"/>
    <col min="9" max="9" width="118.26953125" customWidth="1"/>
    <col min="12" max="12" width="17" customWidth="1"/>
    <col min="13" max="13" width="17.1796875" customWidth="1"/>
    <col min="14" max="14" width="18.7265625" customWidth="1"/>
  </cols>
  <sheetData>
    <row r="1" spans="1:9" ht="51.75" customHeight="1" thickBot="1" x14ac:dyDescent="0.3">
      <c r="A1" s="247" t="s">
        <v>14</v>
      </c>
      <c r="B1" s="248"/>
      <c r="C1" s="248"/>
      <c r="D1" s="248"/>
      <c r="E1" s="248"/>
      <c r="F1" s="248"/>
      <c r="G1" s="248"/>
      <c r="H1" s="248"/>
      <c r="I1" s="249"/>
    </row>
    <row r="2" spans="1:9" ht="6.75" customHeight="1" x14ac:dyDescent="0.55000000000000004">
      <c r="A2" s="128"/>
      <c r="B2" s="53"/>
      <c r="C2" s="126"/>
      <c r="D2" s="52"/>
      <c r="E2" s="130"/>
      <c r="F2" s="52"/>
      <c r="G2" s="53"/>
      <c r="H2" s="127"/>
      <c r="I2" s="129"/>
    </row>
    <row r="3" spans="1:9" ht="21" customHeight="1" x14ac:dyDescent="0.55000000000000004">
      <c r="A3" s="250" t="s">
        <v>62</v>
      </c>
      <c r="B3" s="245"/>
      <c r="C3" s="245"/>
      <c r="D3" s="251"/>
      <c r="E3" s="52"/>
      <c r="F3" s="244" t="s">
        <v>67</v>
      </c>
      <c r="G3" s="245"/>
      <c r="H3" s="245"/>
      <c r="I3" s="246"/>
    </row>
    <row r="4" spans="1:9" ht="18.75" customHeight="1" x14ac:dyDescent="0.4">
      <c r="A4" s="102"/>
      <c r="B4" s="66">
        <v>44933</v>
      </c>
      <c r="C4" s="67">
        <f>B4</f>
        <v>44933</v>
      </c>
      <c r="D4" s="68" t="s">
        <v>0</v>
      </c>
      <c r="E4" s="54"/>
      <c r="F4" s="77"/>
      <c r="G4" s="156">
        <v>45112</v>
      </c>
      <c r="H4" s="157">
        <f>G4</f>
        <v>45112</v>
      </c>
      <c r="I4" s="158" t="s">
        <v>15</v>
      </c>
    </row>
    <row r="5" spans="1:9" ht="18.75" customHeight="1" x14ac:dyDescent="0.4">
      <c r="A5" s="95" t="str">
        <f t="shared" ref="A5" si="0">IF(AND(B5&lt;&gt;"",B4=""),B5,"")</f>
        <v/>
      </c>
      <c r="B5" s="36">
        <v>44934</v>
      </c>
      <c r="C5" s="37">
        <f>B5</f>
        <v>44934</v>
      </c>
      <c r="D5" s="38" t="s">
        <v>1</v>
      </c>
      <c r="E5" s="54"/>
      <c r="F5" s="13"/>
      <c r="G5" s="156">
        <v>45119</v>
      </c>
      <c r="H5" s="157">
        <f>G5</f>
        <v>45119</v>
      </c>
      <c r="I5" s="158" t="s">
        <v>15</v>
      </c>
    </row>
    <row r="6" spans="1:9" ht="18.75" customHeight="1" x14ac:dyDescent="0.4">
      <c r="A6" s="97" t="s">
        <v>56</v>
      </c>
      <c r="B6" s="78">
        <v>44941</v>
      </c>
      <c r="C6" s="79">
        <f>B6</f>
        <v>44941</v>
      </c>
      <c r="D6" s="80" t="s">
        <v>35</v>
      </c>
      <c r="E6" s="55"/>
      <c r="F6" s="13"/>
      <c r="G6" s="173">
        <v>45122</v>
      </c>
      <c r="H6" s="174">
        <f t="shared" ref="H6" si="1">G6</f>
        <v>45122</v>
      </c>
      <c r="I6" s="176" t="s">
        <v>87</v>
      </c>
    </row>
    <row r="7" spans="1:9" ht="18.75" customHeight="1" x14ac:dyDescent="0.4">
      <c r="A7" s="131"/>
      <c r="B7" s="132">
        <v>44955</v>
      </c>
      <c r="C7" s="133">
        <f>B7</f>
        <v>44955</v>
      </c>
      <c r="D7" s="134" t="s">
        <v>43</v>
      </c>
      <c r="E7" s="56"/>
      <c r="F7" s="13"/>
      <c r="G7" s="41">
        <v>45122</v>
      </c>
      <c r="H7" s="42">
        <f t="shared" ref="H7:H8" si="2">G7</f>
        <v>45122</v>
      </c>
      <c r="I7" s="99" t="s">
        <v>0</v>
      </c>
    </row>
    <row r="8" spans="1:9" ht="18.75" customHeight="1" x14ac:dyDescent="0.4">
      <c r="A8" s="225" t="s">
        <v>63</v>
      </c>
      <c r="B8" s="223"/>
      <c r="C8" s="223"/>
      <c r="D8" s="226"/>
      <c r="E8" s="57"/>
      <c r="F8" s="13"/>
      <c r="G8" s="41">
        <v>45123</v>
      </c>
      <c r="H8" s="42">
        <f t="shared" si="2"/>
        <v>45123</v>
      </c>
      <c r="I8" s="99" t="s">
        <v>1</v>
      </c>
    </row>
    <row r="9" spans="1:9" ht="18.75" customHeight="1" x14ac:dyDescent="0.4">
      <c r="A9" s="102"/>
      <c r="B9" s="66">
        <v>44961</v>
      </c>
      <c r="C9" s="67">
        <f>B9</f>
        <v>44961</v>
      </c>
      <c r="D9" s="68" t="s">
        <v>2</v>
      </c>
      <c r="E9" s="54"/>
      <c r="F9" s="13"/>
      <c r="G9" s="36">
        <v>45124</v>
      </c>
      <c r="H9" s="37">
        <f t="shared" ref="H9:H14" si="3">G9</f>
        <v>45124</v>
      </c>
      <c r="I9" s="96" t="s">
        <v>16</v>
      </c>
    </row>
    <row r="10" spans="1:9" ht="18.75" customHeight="1" x14ac:dyDescent="0.4">
      <c r="A10" s="95" t="str">
        <f>IF(AND(B10&lt;&gt;"",B9=""),B10,"")</f>
        <v/>
      </c>
      <c r="B10" s="36">
        <v>44962</v>
      </c>
      <c r="C10" s="37">
        <f>B10</f>
        <v>44962</v>
      </c>
      <c r="D10" s="38" t="s">
        <v>3</v>
      </c>
      <c r="E10" s="54"/>
      <c r="F10" s="13"/>
      <c r="G10" s="36">
        <v>45125</v>
      </c>
      <c r="H10" s="37">
        <f t="shared" si="3"/>
        <v>45125</v>
      </c>
      <c r="I10" s="96" t="s">
        <v>17</v>
      </c>
    </row>
    <row r="11" spans="1:9" ht="18.75" customHeight="1" thickBot="1" x14ac:dyDescent="0.45">
      <c r="A11" s="97" t="s">
        <v>56</v>
      </c>
      <c r="B11" s="78">
        <v>44969</v>
      </c>
      <c r="C11" s="79">
        <f>B11</f>
        <v>44969</v>
      </c>
      <c r="D11" s="81" t="s">
        <v>34</v>
      </c>
      <c r="E11" s="58"/>
      <c r="F11" s="13"/>
      <c r="G11" s="148">
        <v>45126</v>
      </c>
      <c r="H11" s="149">
        <f t="shared" si="3"/>
        <v>45126</v>
      </c>
      <c r="I11" s="159" t="s">
        <v>15</v>
      </c>
    </row>
    <row r="12" spans="1:9" ht="18.75" customHeight="1" thickBot="1" x14ac:dyDescent="0.45">
      <c r="A12" s="131"/>
      <c r="B12" s="132">
        <v>44983</v>
      </c>
      <c r="C12" s="133">
        <f>B12</f>
        <v>44983</v>
      </c>
      <c r="D12" s="134" t="s">
        <v>42</v>
      </c>
      <c r="E12" s="56"/>
      <c r="F12" s="124" t="s">
        <v>54</v>
      </c>
      <c r="G12" s="69">
        <v>45130</v>
      </c>
      <c r="H12" s="70">
        <f t="shared" si="3"/>
        <v>45130</v>
      </c>
      <c r="I12" s="71" t="s">
        <v>20</v>
      </c>
    </row>
    <row r="13" spans="1:9" ht="18.75" customHeight="1" x14ac:dyDescent="0.4">
      <c r="A13" s="252" t="s">
        <v>61</v>
      </c>
      <c r="B13" s="253"/>
      <c r="C13" s="253"/>
      <c r="D13" s="254"/>
      <c r="E13" s="57"/>
      <c r="F13" s="13"/>
      <c r="G13" s="148">
        <v>45133</v>
      </c>
      <c r="H13" s="149">
        <f t="shared" si="3"/>
        <v>45133</v>
      </c>
      <c r="I13" s="159" t="s">
        <v>15</v>
      </c>
    </row>
    <row r="14" spans="1:9" ht="18.75" customHeight="1" x14ac:dyDescent="0.4">
      <c r="A14" s="102"/>
      <c r="B14" s="141">
        <v>44989</v>
      </c>
      <c r="C14" s="142">
        <f t="shared" ref="C14:C70" si="4">B14</f>
        <v>44989</v>
      </c>
      <c r="D14" s="143" t="s">
        <v>0</v>
      </c>
      <c r="E14" s="59"/>
      <c r="F14" s="48" t="s">
        <v>73</v>
      </c>
      <c r="G14" s="46">
        <v>45137</v>
      </c>
      <c r="H14" s="47">
        <f t="shared" si="3"/>
        <v>45137</v>
      </c>
      <c r="I14" s="98" t="s">
        <v>76</v>
      </c>
    </row>
    <row r="15" spans="1:9" ht="18.75" customHeight="1" x14ac:dyDescent="0.4">
      <c r="A15" s="95" t="str">
        <f>IF(AND(B15&lt;&gt;"",B14=""),B15,"")</f>
        <v/>
      </c>
      <c r="B15" s="41">
        <v>44990</v>
      </c>
      <c r="C15" s="42">
        <f t="shared" si="4"/>
        <v>44990</v>
      </c>
      <c r="D15" s="43" t="s">
        <v>1</v>
      </c>
      <c r="E15" s="55"/>
      <c r="F15" s="244" t="s">
        <v>68</v>
      </c>
      <c r="G15" s="245"/>
      <c r="H15" s="245"/>
      <c r="I15" s="246"/>
    </row>
    <row r="16" spans="1:9" ht="18.75" customHeight="1" x14ac:dyDescent="0.4">
      <c r="A16" s="97" t="s">
        <v>56</v>
      </c>
      <c r="B16" s="78">
        <v>44997</v>
      </c>
      <c r="C16" s="79">
        <f t="shared" si="4"/>
        <v>44997</v>
      </c>
      <c r="D16" s="80" t="s">
        <v>36</v>
      </c>
      <c r="E16" s="59"/>
      <c r="F16" s="77"/>
      <c r="G16" s="156">
        <v>45140</v>
      </c>
      <c r="H16" s="157">
        <f t="shared" ref="H16:H29" si="5">G16</f>
        <v>45140</v>
      </c>
      <c r="I16" s="160" t="s">
        <v>15</v>
      </c>
    </row>
    <row r="17" spans="1:14" ht="18.75" customHeight="1" x14ac:dyDescent="0.4">
      <c r="A17" s="95" t="str">
        <f>IF(AND(B17&lt;&gt;"",B16=""),B17,"")</f>
        <v/>
      </c>
      <c r="B17" s="41">
        <v>45003</v>
      </c>
      <c r="C17" s="42">
        <f t="shared" si="4"/>
        <v>45003</v>
      </c>
      <c r="D17" s="43" t="s">
        <v>4</v>
      </c>
      <c r="E17" s="59"/>
      <c r="F17" s="39" t="str">
        <f>IF(AND(G13&lt;&gt;"",G12=""),G13,"")</f>
        <v/>
      </c>
      <c r="G17" s="41">
        <v>45143</v>
      </c>
      <c r="H17" s="42">
        <f t="shared" si="5"/>
        <v>45143</v>
      </c>
      <c r="I17" s="99" t="s">
        <v>0</v>
      </c>
    </row>
    <row r="18" spans="1:14" ht="18.75" customHeight="1" x14ac:dyDescent="0.4">
      <c r="A18" s="95" t="str">
        <f>IF(AND(B18&lt;&gt;"",B17=""),B18,"")</f>
        <v/>
      </c>
      <c r="B18" s="41">
        <v>45004</v>
      </c>
      <c r="C18" s="42">
        <f t="shared" si="4"/>
        <v>45004</v>
      </c>
      <c r="D18" s="43" t="s">
        <v>5</v>
      </c>
      <c r="E18" s="54"/>
      <c r="F18" s="39" t="str">
        <f>IF(AND(G15&lt;&gt;"",G13=""),G15,"")</f>
        <v/>
      </c>
      <c r="G18" s="41">
        <v>45144</v>
      </c>
      <c r="H18" s="42">
        <f t="shared" si="5"/>
        <v>45144</v>
      </c>
      <c r="I18" s="99" t="s">
        <v>1</v>
      </c>
    </row>
    <row r="19" spans="1:14" ht="18.75" customHeight="1" x14ac:dyDescent="0.4">
      <c r="A19" s="95" t="str">
        <f>IF(AND(B19&lt;&gt;"",B18=""),B19,"")</f>
        <v/>
      </c>
      <c r="B19" s="36">
        <v>45005</v>
      </c>
      <c r="C19" s="37">
        <f t="shared" si="4"/>
        <v>45005</v>
      </c>
      <c r="D19" s="38" t="s">
        <v>16</v>
      </c>
      <c r="E19" s="54"/>
      <c r="F19" s="39"/>
      <c r="G19" s="36">
        <v>45145</v>
      </c>
      <c r="H19" s="37">
        <f t="shared" si="5"/>
        <v>45145</v>
      </c>
      <c r="I19" s="96" t="s">
        <v>18</v>
      </c>
    </row>
    <row r="20" spans="1:14" ht="18.75" customHeight="1" x14ac:dyDescent="0.4">
      <c r="A20" s="95" t="str">
        <f>IF(AND(B20&lt;&gt;"",B19=""),B20,"")</f>
        <v/>
      </c>
      <c r="B20" s="36">
        <v>45006</v>
      </c>
      <c r="C20" s="37">
        <f t="shared" si="4"/>
        <v>45006</v>
      </c>
      <c r="D20" s="38" t="s">
        <v>17</v>
      </c>
      <c r="E20" s="56"/>
      <c r="F20" s="39"/>
      <c r="G20" s="36">
        <v>45146</v>
      </c>
      <c r="H20" s="37">
        <f t="shared" si="5"/>
        <v>45146</v>
      </c>
      <c r="I20" s="96" t="s">
        <v>19</v>
      </c>
    </row>
    <row r="21" spans="1:14" ht="18.75" customHeight="1" x14ac:dyDescent="0.4">
      <c r="A21" s="131"/>
      <c r="B21" s="132">
        <v>45011</v>
      </c>
      <c r="C21" s="133">
        <f t="shared" si="4"/>
        <v>45011</v>
      </c>
      <c r="D21" s="134" t="s">
        <v>44</v>
      </c>
      <c r="E21" s="57"/>
      <c r="F21" s="39"/>
      <c r="G21" s="148">
        <v>45147</v>
      </c>
      <c r="H21" s="149">
        <f t="shared" si="5"/>
        <v>45147</v>
      </c>
      <c r="I21" s="159" t="s">
        <v>15</v>
      </c>
    </row>
    <row r="22" spans="1:14" ht="18.75" customHeight="1" x14ac:dyDescent="0.4">
      <c r="A22" s="225" t="s">
        <v>64</v>
      </c>
      <c r="B22" s="223"/>
      <c r="C22" s="223"/>
      <c r="D22" s="226"/>
      <c r="E22" s="59"/>
      <c r="F22" s="39"/>
      <c r="G22" s="44">
        <v>45150</v>
      </c>
      <c r="H22" s="45">
        <f t="shared" si="5"/>
        <v>45150</v>
      </c>
      <c r="I22" s="100" t="s">
        <v>59</v>
      </c>
    </row>
    <row r="23" spans="1:14" ht="18.75" customHeight="1" x14ac:dyDescent="0.4">
      <c r="A23" s="168"/>
      <c r="B23" s="169">
        <v>45017</v>
      </c>
      <c r="C23" s="170">
        <f t="shared" ref="C23:C36" si="6">B23</f>
        <v>45017</v>
      </c>
      <c r="D23" s="171" t="s">
        <v>85</v>
      </c>
      <c r="E23" s="59"/>
      <c r="F23" s="39"/>
      <c r="G23" s="36">
        <v>45152</v>
      </c>
      <c r="H23" s="37">
        <f t="shared" si="5"/>
        <v>45152</v>
      </c>
      <c r="I23" s="96" t="s">
        <v>16</v>
      </c>
    </row>
    <row r="24" spans="1:14" ht="18.75" customHeight="1" x14ac:dyDescent="0.4">
      <c r="A24" s="102"/>
      <c r="B24" s="141">
        <v>45017</v>
      </c>
      <c r="C24" s="142">
        <v>45017</v>
      </c>
      <c r="D24" s="143" t="s">
        <v>0</v>
      </c>
      <c r="E24" s="59"/>
      <c r="F24" s="39"/>
      <c r="G24" s="36">
        <v>45153</v>
      </c>
      <c r="H24" s="37">
        <f t="shared" si="5"/>
        <v>45153</v>
      </c>
      <c r="I24" s="96" t="s">
        <v>17</v>
      </c>
    </row>
    <row r="25" spans="1:14" ht="18.75" customHeight="1" x14ac:dyDescent="0.4">
      <c r="A25" s="95" t="str">
        <f>IF(AND(B25&lt;&gt;"",B23=""),B25,"")</f>
        <v/>
      </c>
      <c r="B25" s="41">
        <v>45018</v>
      </c>
      <c r="C25" s="42">
        <f t="shared" si="6"/>
        <v>45018</v>
      </c>
      <c r="D25" s="43" t="s">
        <v>1</v>
      </c>
      <c r="E25" s="60"/>
      <c r="F25" s="39"/>
      <c r="G25" s="148">
        <v>45154</v>
      </c>
      <c r="H25" s="149">
        <f t="shared" si="5"/>
        <v>45154</v>
      </c>
      <c r="I25" s="159" t="s">
        <v>15</v>
      </c>
    </row>
    <row r="26" spans="1:14" ht="18.75" customHeight="1" x14ac:dyDescent="0.4">
      <c r="A26" s="166" t="s">
        <v>73</v>
      </c>
      <c r="B26" s="46">
        <v>45018</v>
      </c>
      <c r="C26" s="47">
        <f t="shared" si="6"/>
        <v>45018</v>
      </c>
      <c r="D26" s="48" t="s">
        <v>46</v>
      </c>
      <c r="E26" s="54"/>
      <c r="F26" s="39"/>
      <c r="G26" s="173">
        <v>45157</v>
      </c>
      <c r="H26" s="174">
        <f t="shared" ref="H26" si="7">G26</f>
        <v>45157</v>
      </c>
      <c r="I26" s="176" t="s">
        <v>88</v>
      </c>
    </row>
    <row r="27" spans="1:14" ht="18.75" customHeight="1" x14ac:dyDescent="0.4">
      <c r="A27" s="95" t="str">
        <f>IF(AND(B27&lt;&gt;"",B25=""),B27,"")</f>
        <v/>
      </c>
      <c r="B27" s="36">
        <v>45019</v>
      </c>
      <c r="C27" s="37">
        <f t="shared" si="6"/>
        <v>45019</v>
      </c>
      <c r="D27" s="38" t="s">
        <v>18</v>
      </c>
      <c r="E27" s="54"/>
      <c r="F27" s="39"/>
      <c r="G27" s="41">
        <v>45157</v>
      </c>
      <c r="H27" s="42">
        <f t="shared" si="5"/>
        <v>45157</v>
      </c>
      <c r="I27" s="99" t="s">
        <v>4</v>
      </c>
      <c r="L27" s="180"/>
      <c r="M27" s="180"/>
      <c r="N27" s="180"/>
    </row>
    <row r="28" spans="1:14" ht="18.75" customHeight="1" thickBot="1" x14ac:dyDescent="0.45">
      <c r="A28" s="95" t="str">
        <f>IF(AND(B28&lt;&gt;"",B27=""),B28,"")</f>
        <v/>
      </c>
      <c r="B28" s="36">
        <v>45020</v>
      </c>
      <c r="C28" s="37">
        <f t="shared" si="6"/>
        <v>45020</v>
      </c>
      <c r="D28" s="38" t="s">
        <v>19</v>
      </c>
      <c r="E28" s="61"/>
      <c r="F28" s="39" t="str">
        <f>IF(AND(G24&lt;&gt;"",G23=""),G24,"")</f>
        <v/>
      </c>
      <c r="G28" s="41">
        <v>45158</v>
      </c>
      <c r="H28" s="42">
        <f t="shared" si="5"/>
        <v>45158</v>
      </c>
      <c r="I28" s="99" t="s">
        <v>5</v>
      </c>
      <c r="L28" s="181"/>
      <c r="M28" s="180"/>
      <c r="N28" s="180"/>
    </row>
    <row r="29" spans="1:14" ht="18.75" customHeight="1" thickBot="1" x14ac:dyDescent="0.45">
      <c r="A29" s="95" t="str">
        <f t="shared" ref="A29:A34" si="8">IF(AND(B29&lt;&gt;"",B28=""),B29,"")</f>
        <v/>
      </c>
      <c r="B29" s="49">
        <v>45025</v>
      </c>
      <c r="C29" s="50">
        <f t="shared" si="6"/>
        <v>45025</v>
      </c>
      <c r="D29" s="51" t="s">
        <v>45</v>
      </c>
      <c r="E29" s="59"/>
      <c r="F29" s="124" t="s">
        <v>54</v>
      </c>
      <c r="G29" s="69">
        <v>45165</v>
      </c>
      <c r="H29" s="70">
        <f t="shared" si="5"/>
        <v>45165</v>
      </c>
      <c r="I29" s="71" t="s">
        <v>6</v>
      </c>
      <c r="L29" s="181"/>
      <c r="M29" s="180"/>
      <c r="N29" s="180"/>
    </row>
    <row r="30" spans="1:14" ht="18.75" customHeight="1" x14ac:dyDescent="0.4">
      <c r="A30" s="172"/>
      <c r="B30" s="173">
        <v>45031</v>
      </c>
      <c r="C30" s="174">
        <f t="shared" si="6"/>
        <v>45031</v>
      </c>
      <c r="D30" s="175" t="s">
        <v>84</v>
      </c>
      <c r="E30" s="59"/>
      <c r="F30" s="48" t="s">
        <v>73</v>
      </c>
      <c r="G30" s="135">
        <v>45165</v>
      </c>
      <c r="H30" s="136">
        <f t="shared" ref="H30" si="9">G30</f>
        <v>45165</v>
      </c>
      <c r="I30" s="137" t="s">
        <v>77</v>
      </c>
      <c r="L30" s="181"/>
      <c r="M30" s="180"/>
      <c r="N30" s="180"/>
    </row>
    <row r="31" spans="1:14" ht="18.75" customHeight="1" x14ac:dyDescent="0.4">
      <c r="A31" s="95" t="str">
        <f>IF(AND(B31&lt;&gt;"",B29=""),B31,"")</f>
        <v/>
      </c>
      <c r="B31" s="41">
        <v>45031</v>
      </c>
      <c r="C31" s="42">
        <f t="shared" si="6"/>
        <v>45031</v>
      </c>
      <c r="D31" s="43" t="s">
        <v>4</v>
      </c>
      <c r="E31" s="59"/>
      <c r="F31" s="222" t="s">
        <v>69</v>
      </c>
      <c r="G31" s="223"/>
      <c r="H31" s="223"/>
      <c r="I31" s="224"/>
      <c r="L31" s="181"/>
      <c r="M31" s="180"/>
      <c r="N31" s="180"/>
    </row>
    <row r="32" spans="1:14" ht="18.75" customHeight="1" thickBot="1" x14ac:dyDescent="0.45">
      <c r="A32" s="101" t="str">
        <f t="shared" si="8"/>
        <v/>
      </c>
      <c r="B32" s="64">
        <v>45032</v>
      </c>
      <c r="C32" s="42">
        <f t="shared" si="6"/>
        <v>45032</v>
      </c>
      <c r="D32" s="65" t="s">
        <v>5</v>
      </c>
      <c r="E32" s="59"/>
      <c r="F32" s="177"/>
      <c r="G32" s="169">
        <v>45171</v>
      </c>
      <c r="H32" s="170">
        <f t="shared" ref="H32" si="10">G32</f>
        <v>45171</v>
      </c>
      <c r="I32" s="178" t="s">
        <v>89</v>
      </c>
      <c r="L32" s="180"/>
      <c r="M32" s="180"/>
      <c r="N32" s="180"/>
    </row>
    <row r="33" spans="1:14" ht="18.75" customHeight="1" thickBot="1" x14ac:dyDescent="0.45">
      <c r="A33" s="119" t="s">
        <v>54</v>
      </c>
      <c r="B33" s="69">
        <v>45039</v>
      </c>
      <c r="C33" s="70">
        <f t="shared" si="6"/>
        <v>45039</v>
      </c>
      <c r="D33" s="121" t="s">
        <v>21</v>
      </c>
      <c r="E33" s="54"/>
      <c r="F33" s="77"/>
      <c r="G33" s="141">
        <v>45171</v>
      </c>
      <c r="H33" s="142">
        <f t="shared" ref="H33:H34" si="11">G33</f>
        <v>45171</v>
      </c>
      <c r="I33" s="144" t="s">
        <v>0</v>
      </c>
      <c r="L33" s="182"/>
      <c r="M33" s="183"/>
      <c r="N33" s="183"/>
    </row>
    <row r="34" spans="1:14" ht="18.75" customHeight="1" x14ac:dyDescent="0.4">
      <c r="A34" s="102" t="str">
        <f t="shared" si="8"/>
        <v/>
      </c>
      <c r="B34" s="66">
        <v>45040</v>
      </c>
      <c r="C34" s="67">
        <f t="shared" si="6"/>
        <v>45040</v>
      </c>
      <c r="D34" s="68" t="s">
        <v>16</v>
      </c>
      <c r="E34" s="54"/>
      <c r="F34" s="39" t="str">
        <f>IF(AND(G34&lt;&gt;"",G33=""),G34,"")</f>
        <v/>
      </c>
      <c r="G34" s="41">
        <v>45172</v>
      </c>
      <c r="H34" s="42">
        <f t="shared" si="11"/>
        <v>45172</v>
      </c>
      <c r="I34" s="99" t="s">
        <v>1</v>
      </c>
      <c r="L34" s="182"/>
      <c r="M34" s="183"/>
      <c r="N34" s="183"/>
    </row>
    <row r="35" spans="1:14" ht="18.75" customHeight="1" x14ac:dyDescent="0.4">
      <c r="A35" s="95" t="str">
        <f>IF(AND(B34&lt;&gt;"",B33=""),B34,"")</f>
        <v/>
      </c>
      <c r="B35" s="36">
        <v>45041</v>
      </c>
      <c r="C35" s="37">
        <f t="shared" si="6"/>
        <v>45041</v>
      </c>
      <c r="D35" s="38" t="s">
        <v>17</v>
      </c>
      <c r="E35" s="60"/>
      <c r="F35" s="39"/>
      <c r="G35" s="36">
        <v>45173</v>
      </c>
      <c r="H35" s="37">
        <f>G35</f>
        <v>45173</v>
      </c>
      <c r="I35" s="96" t="s">
        <v>18</v>
      </c>
      <c r="L35" s="180"/>
      <c r="M35" s="180"/>
      <c r="N35" s="180"/>
    </row>
    <row r="36" spans="1:14" ht="18.75" customHeight="1" thickBot="1" x14ac:dyDescent="0.45">
      <c r="A36" s="166" t="s">
        <v>73</v>
      </c>
      <c r="B36" s="135">
        <v>45046</v>
      </c>
      <c r="C36" s="136">
        <f t="shared" si="6"/>
        <v>45046</v>
      </c>
      <c r="D36" s="138" t="s">
        <v>47</v>
      </c>
      <c r="E36" s="57"/>
      <c r="F36" s="76" t="str">
        <f>IF(AND(G36&lt;&gt;"",G35=""),G36,"")</f>
        <v/>
      </c>
      <c r="G36" s="72">
        <v>45174</v>
      </c>
      <c r="H36" s="73">
        <f>G36</f>
        <v>45174</v>
      </c>
      <c r="I36" s="103" t="s">
        <v>19</v>
      </c>
      <c r="L36" s="182"/>
      <c r="M36" s="183"/>
      <c r="N36" s="183"/>
    </row>
    <row r="37" spans="1:14" ht="18" customHeight="1" x14ac:dyDescent="0.4">
      <c r="A37" s="225" t="s">
        <v>65</v>
      </c>
      <c r="B37" s="223"/>
      <c r="C37" s="223"/>
      <c r="D37" s="226"/>
      <c r="E37" s="164"/>
      <c r="F37" s="239" t="s">
        <v>55</v>
      </c>
      <c r="G37" s="237">
        <v>45178</v>
      </c>
      <c r="H37" s="235">
        <f>G37</f>
        <v>45178</v>
      </c>
      <c r="I37" s="231" t="s">
        <v>79</v>
      </c>
      <c r="L37" s="181"/>
      <c r="M37" s="180"/>
      <c r="N37" s="180"/>
    </row>
    <row r="38" spans="1:14" ht="18" x14ac:dyDescent="0.4">
      <c r="A38" s="102"/>
      <c r="B38" s="66">
        <v>45049</v>
      </c>
      <c r="C38" s="67">
        <f t="shared" ref="C38:C53" si="12">B38</f>
        <v>45049</v>
      </c>
      <c r="D38" s="68" t="s">
        <v>15</v>
      </c>
      <c r="E38" s="165"/>
      <c r="F38" s="240"/>
      <c r="G38" s="238"/>
      <c r="H38" s="236"/>
      <c r="I38" s="232"/>
      <c r="L38" s="181"/>
      <c r="M38" s="180"/>
      <c r="N38" s="180"/>
    </row>
    <row r="39" spans="1:14" ht="18.75" customHeight="1" x14ac:dyDescent="0.4">
      <c r="A39" s="104"/>
      <c r="B39" s="41">
        <v>45052</v>
      </c>
      <c r="C39" s="42">
        <f t="shared" si="12"/>
        <v>45052</v>
      </c>
      <c r="D39" s="43" t="s">
        <v>0</v>
      </c>
      <c r="E39" s="165"/>
      <c r="F39" s="240"/>
      <c r="G39" s="227">
        <v>45179</v>
      </c>
      <c r="H39" s="229">
        <f>G39</f>
        <v>45179</v>
      </c>
      <c r="I39" s="233" t="s">
        <v>79</v>
      </c>
      <c r="L39" s="181"/>
      <c r="M39" s="180"/>
      <c r="N39" s="180"/>
    </row>
    <row r="40" spans="1:14" ht="18.75" customHeight="1" thickBot="1" x14ac:dyDescent="0.45">
      <c r="A40" s="95" t="str">
        <f>IF(AND(B39&lt;&gt;"",B38=""),B39,"")</f>
        <v/>
      </c>
      <c r="B40" s="41">
        <v>45053</v>
      </c>
      <c r="C40" s="42">
        <f t="shared" si="12"/>
        <v>45053</v>
      </c>
      <c r="D40" s="43" t="s">
        <v>1</v>
      </c>
      <c r="E40" s="164"/>
      <c r="F40" s="241"/>
      <c r="G40" s="228"/>
      <c r="H40" s="230"/>
      <c r="I40" s="234"/>
      <c r="L40" s="181"/>
      <c r="M40" s="180"/>
      <c r="N40" s="180"/>
    </row>
    <row r="41" spans="1:14" ht="18.75" customHeight="1" x14ac:dyDescent="0.4">
      <c r="A41" s="95" t="str">
        <f>IF(AND(B40&lt;&gt;"",B39=""),B40,"")</f>
        <v/>
      </c>
      <c r="B41" s="36">
        <v>45054</v>
      </c>
      <c r="C41" s="37">
        <f t="shared" si="12"/>
        <v>45054</v>
      </c>
      <c r="D41" s="38" t="s">
        <v>18</v>
      </c>
      <c r="E41" s="54"/>
      <c r="F41" s="177"/>
      <c r="G41" s="169">
        <v>45185</v>
      </c>
      <c r="H41" s="170">
        <f t="shared" ref="H41" si="13">G41</f>
        <v>45185</v>
      </c>
      <c r="I41" s="178" t="s">
        <v>90</v>
      </c>
      <c r="L41" s="180"/>
      <c r="M41" s="180"/>
      <c r="N41" s="180"/>
    </row>
    <row r="42" spans="1:14" ht="18.75" customHeight="1" x14ac:dyDescent="0.4">
      <c r="A42" s="95" t="str">
        <f>IF(AND(B41&lt;&gt;"",B40=""),B41,"")</f>
        <v/>
      </c>
      <c r="B42" s="36">
        <v>45055</v>
      </c>
      <c r="C42" s="37">
        <f t="shared" si="12"/>
        <v>45055</v>
      </c>
      <c r="D42" s="38" t="s">
        <v>19</v>
      </c>
      <c r="E42" s="54"/>
      <c r="F42" s="77" t="str">
        <f>IF(AND(G42&lt;&gt;"",G39=""),G42,"")</f>
        <v/>
      </c>
      <c r="G42" s="141">
        <v>45185</v>
      </c>
      <c r="H42" s="142">
        <f>G42</f>
        <v>45185</v>
      </c>
      <c r="I42" s="144" t="s">
        <v>22</v>
      </c>
      <c r="L42" s="182"/>
      <c r="M42" s="183"/>
      <c r="N42" s="183"/>
    </row>
    <row r="43" spans="1:14" ht="18.75" customHeight="1" x14ac:dyDescent="0.4">
      <c r="A43" s="95"/>
      <c r="B43" s="148">
        <v>45056</v>
      </c>
      <c r="C43" s="149">
        <f t="shared" si="12"/>
        <v>45056</v>
      </c>
      <c r="D43" s="150" t="s">
        <v>15</v>
      </c>
      <c r="E43" s="62"/>
      <c r="F43" s="39" t="str">
        <f>IF(AND(G43&lt;&gt;"",G42=""),G43,"")</f>
        <v/>
      </c>
      <c r="G43" s="41">
        <v>45186</v>
      </c>
      <c r="H43" s="42">
        <f>G43</f>
        <v>45186</v>
      </c>
      <c r="I43" s="99" t="s">
        <v>23</v>
      </c>
      <c r="L43" s="181"/>
      <c r="M43" s="180"/>
      <c r="N43" s="180"/>
    </row>
    <row r="44" spans="1:14" ht="18.75" customHeight="1" x14ac:dyDescent="0.4">
      <c r="A44" s="120" t="s">
        <v>57</v>
      </c>
      <c r="B44" s="87">
        <v>45059</v>
      </c>
      <c r="C44" s="88">
        <f t="shared" si="12"/>
        <v>45059</v>
      </c>
      <c r="D44" s="89" t="s">
        <v>7</v>
      </c>
      <c r="E44" s="54"/>
      <c r="F44" s="39" t="str">
        <f>IF(AND(G44&lt;&gt;"",G43=""),G44,"")</f>
        <v/>
      </c>
      <c r="G44" s="36">
        <v>45187</v>
      </c>
      <c r="H44" s="37">
        <f>G44</f>
        <v>45187</v>
      </c>
      <c r="I44" s="96" t="s">
        <v>16</v>
      </c>
      <c r="L44" s="179"/>
    </row>
    <row r="45" spans="1:14" ht="18.75" customHeight="1" x14ac:dyDescent="0.4">
      <c r="A45" s="95" t="str">
        <f t="shared" ref="A45:A49" si="14">IF(AND(B44&lt;&gt;"",B43=""),B44,"")</f>
        <v/>
      </c>
      <c r="B45" s="36">
        <v>45061</v>
      </c>
      <c r="C45" s="37">
        <f t="shared" si="12"/>
        <v>45061</v>
      </c>
      <c r="D45" s="38" t="s">
        <v>16</v>
      </c>
      <c r="E45" s="54"/>
      <c r="F45" s="76" t="str">
        <f>IF(AND(G45&lt;&gt;"",G44=""),G45,"")</f>
        <v/>
      </c>
      <c r="G45" s="72">
        <v>45188</v>
      </c>
      <c r="H45" s="73">
        <f>G45</f>
        <v>45188</v>
      </c>
      <c r="I45" s="103" t="s">
        <v>17</v>
      </c>
    </row>
    <row r="46" spans="1:14" ht="18.75" customHeight="1" x14ac:dyDescent="0.4">
      <c r="A46" s="95" t="str">
        <f t="shared" si="14"/>
        <v/>
      </c>
      <c r="B46" s="36">
        <v>45062</v>
      </c>
      <c r="C46" s="37">
        <f t="shared" si="12"/>
        <v>45062</v>
      </c>
      <c r="D46" s="38" t="s">
        <v>17</v>
      </c>
      <c r="E46" s="54"/>
      <c r="F46" s="161" t="s">
        <v>60</v>
      </c>
      <c r="G46" s="162">
        <v>45193</v>
      </c>
      <c r="H46" s="163">
        <f>G46</f>
        <v>45193</v>
      </c>
      <c r="I46" s="167" t="s">
        <v>78</v>
      </c>
    </row>
    <row r="47" spans="1:14" ht="18.75" customHeight="1" x14ac:dyDescent="0.4">
      <c r="A47" s="95"/>
      <c r="B47" s="148">
        <v>45063</v>
      </c>
      <c r="C47" s="149">
        <f t="shared" si="12"/>
        <v>45063</v>
      </c>
      <c r="D47" s="150" t="s">
        <v>15</v>
      </c>
      <c r="E47" s="59"/>
      <c r="F47" s="222" t="s">
        <v>70</v>
      </c>
      <c r="G47" s="223"/>
      <c r="H47" s="223"/>
      <c r="I47" s="224"/>
    </row>
    <row r="48" spans="1:14" ht="18.75" customHeight="1" x14ac:dyDescent="0.4">
      <c r="A48" s="95" t="str">
        <f t="shared" si="14"/>
        <v/>
      </c>
      <c r="B48" s="41">
        <v>45066</v>
      </c>
      <c r="C48" s="42">
        <f t="shared" si="12"/>
        <v>45066</v>
      </c>
      <c r="D48" s="43" t="s">
        <v>40</v>
      </c>
      <c r="E48" s="54"/>
      <c r="F48" s="82" t="s">
        <v>56</v>
      </c>
      <c r="G48" s="113">
        <v>45200</v>
      </c>
      <c r="H48" s="114">
        <f t="shared" ref="H48" si="15">G48</f>
        <v>45200</v>
      </c>
      <c r="I48" s="115" t="s">
        <v>37</v>
      </c>
    </row>
    <row r="49" spans="1:9" ht="18.75" customHeight="1" x14ac:dyDescent="0.4">
      <c r="A49" s="95" t="str">
        <f t="shared" si="14"/>
        <v/>
      </c>
      <c r="B49" s="41">
        <v>45067</v>
      </c>
      <c r="C49" s="42">
        <f t="shared" si="12"/>
        <v>45067</v>
      </c>
      <c r="D49" s="43" t="s">
        <v>41</v>
      </c>
      <c r="E49" s="59"/>
      <c r="F49" s="77"/>
      <c r="G49" s="66">
        <v>45201</v>
      </c>
      <c r="H49" s="67">
        <f>G49</f>
        <v>45201</v>
      </c>
      <c r="I49" s="105" t="s">
        <v>18</v>
      </c>
    </row>
    <row r="50" spans="1:9" ht="18.75" customHeight="1" thickBot="1" x14ac:dyDescent="0.45">
      <c r="A50" s="95"/>
      <c r="B50" s="148">
        <v>45070</v>
      </c>
      <c r="C50" s="149">
        <f t="shared" si="12"/>
        <v>45070</v>
      </c>
      <c r="D50" s="150" t="s">
        <v>15</v>
      </c>
      <c r="E50" s="60"/>
      <c r="F50" s="39" t="str">
        <f>IF(AND(G50&lt;&gt;"",G49=""),G50,"")</f>
        <v/>
      </c>
      <c r="G50" s="36">
        <v>45202</v>
      </c>
      <c r="H50" s="37">
        <f>G50</f>
        <v>45202</v>
      </c>
      <c r="I50" s="96" t="s">
        <v>19</v>
      </c>
    </row>
    <row r="51" spans="1:9" ht="18.75" customHeight="1" thickBot="1" x14ac:dyDescent="0.45">
      <c r="A51" s="119" t="s">
        <v>54</v>
      </c>
      <c r="B51" s="69">
        <v>45074</v>
      </c>
      <c r="C51" s="70">
        <f t="shared" si="12"/>
        <v>45074</v>
      </c>
      <c r="D51" s="121" t="s">
        <v>8</v>
      </c>
      <c r="E51" s="54"/>
      <c r="F51" s="39" t="str">
        <f>IF(AND(G51&lt;&gt;"",G50=""),G51,"")</f>
        <v/>
      </c>
      <c r="G51" s="36">
        <v>45206</v>
      </c>
      <c r="H51" s="37">
        <f>G51</f>
        <v>45206</v>
      </c>
      <c r="I51" s="96" t="s">
        <v>0</v>
      </c>
    </row>
    <row r="52" spans="1:9" ht="18.75" customHeight="1" thickBot="1" x14ac:dyDescent="0.45">
      <c r="A52" s="166" t="s">
        <v>73</v>
      </c>
      <c r="B52" s="46">
        <v>45074</v>
      </c>
      <c r="C52" s="47">
        <f t="shared" si="12"/>
        <v>45074</v>
      </c>
      <c r="D52" s="48" t="s">
        <v>48</v>
      </c>
      <c r="E52" s="54"/>
      <c r="F52" s="39" t="str">
        <f>IF(AND(G52&lt;&gt;"",G51=""),G52,"")</f>
        <v/>
      </c>
      <c r="G52" s="36">
        <v>45207</v>
      </c>
      <c r="H52" s="37">
        <f>G52</f>
        <v>45207</v>
      </c>
      <c r="I52" s="96" t="s">
        <v>1</v>
      </c>
    </row>
    <row r="53" spans="1:9" ht="18.75" customHeight="1" thickBot="1" x14ac:dyDescent="0.45">
      <c r="A53" s="101"/>
      <c r="B53" s="90">
        <v>45077</v>
      </c>
      <c r="C53" s="91">
        <f t="shared" si="12"/>
        <v>45077</v>
      </c>
      <c r="D53" s="92" t="s">
        <v>15</v>
      </c>
      <c r="E53" s="59"/>
      <c r="F53" s="117" t="s">
        <v>74</v>
      </c>
      <c r="G53" s="116">
        <v>45214</v>
      </c>
      <c r="H53" s="117">
        <f t="shared" ref="H53:H56" si="16">G53</f>
        <v>45214</v>
      </c>
      <c r="I53" s="118" t="s">
        <v>82</v>
      </c>
    </row>
    <row r="54" spans="1:9" ht="18.75" customHeight="1" x14ac:dyDescent="0.4">
      <c r="A54" s="225" t="s">
        <v>66</v>
      </c>
      <c r="B54" s="223"/>
      <c r="C54" s="223"/>
      <c r="D54" s="226"/>
      <c r="E54" s="59"/>
      <c r="F54" s="77"/>
      <c r="G54" s="66">
        <v>45215</v>
      </c>
      <c r="H54" s="67">
        <f t="shared" si="16"/>
        <v>45215</v>
      </c>
      <c r="I54" s="105" t="s">
        <v>16</v>
      </c>
    </row>
    <row r="55" spans="1:9" ht="18.75" customHeight="1" thickBot="1" x14ac:dyDescent="0.45">
      <c r="A55" s="102"/>
      <c r="B55" s="141">
        <v>45080</v>
      </c>
      <c r="C55" s="142">
        <f t="shared" si="4"/>
        <v>45080</v>
      </c>
      <c r="D55" s="143" t="s">
        <v>0</v>
      </c>
      <c r="E55" s="54"/>
      <c r="F55" s="39" t="str">
        <f>IF(AND(G50&lt;&gt;"",G49=""),G50,"")</f>
        <v/>
      </c>
      <c r="G55" s="36">
        <v>45216</v>
      </c>
      <c r="H55" s="37">
        <f t="shared" si="16"/>
        <v>45216</v>
      </c>
      <c r="I55" s="96" t="s">
        <v>17</v>
      </c>
    </row>
    <row r="56" spans="1:9" ht="18.75" customHeight="1" thickBot="1" x14ac:dyDescent="0.45">
      <c r="A56" s="95" t="str">
        <f>IF(AND(B54&lt;&gt;"",B53=""),B54,"")</f>
        <v/>
      </c>
      <c r="B56" s="41">
        <v>45081</v>
      </c>
      <c r="C56" s="42">
        <f t="shared" si="4"/>
        <v>45081</v>
      </c>
      <c r="D56" s="43" t="s">
        <v>1</v>
      </c>
      <c r="E56" s="54"/>
      <c r="F56" s="124" t="s">
        <v>54</v>
      </c>
      <c r="G56" s="69">
        <v>45221</v>
      </c>
      <c r="H56" s="70">
        <f t="shared" si="16"/>
        <v>45221</v>
      </c>
      <c r="I56" s="71" t="s">
        <v>53</v>
      </c>
    </row>
    <row r="57" spans="1:9" ht="18.75" customHeight="1" x14ac:dyDescent="0.4">
      <c r="A57" s="104"/>
      <c r="B57" s="36">
        <v>45082</v>
      </c>
      <c r="C57" s="37">
        <f t="shared" si="4"/>
        <v>45082</v>
      </c>
      <c r="D57" s="38" t="s">
        <v>18</v>
      </c>
      <c r="E57" s="54"/>
      <c r="F57" s="39"/>
      <c r="G57" s="132">
        <v>45228</v>
      </c>
      <c r="H57" s="133">
        <f t="shared" ref="H57" si="17">G57</f>
        <v>45228</v>
      </c>
      <c r="I57" s="140" t="s">
        <v>24</v>
      </c>
    </row>
    <row r="58" spans="1:9" ht="18.75" customHeight="1" x14ac:dyDescent="0.4">
      <c r="A58" s="95" t="str">
        <f>IF(AND(B56&lt;&gt;"",B55=""),B56,"")</f>
        <v/>
      </c>
      <c r="B58" s="36">
        <v>45083</v>
      </c>
      <c r="C58" s="37">
        <f t="shared" si="4"/>
        <v>45083</v>
      </c>
      <c r="D58" s="38" t="s">
        <v>19</v>
      </c>
      <c r="E58" s="54"/>
      <c r="F58" s="139"/>
      <c r="G58" s="132"/>
      <c r="H58" s="133"/>
      <c r="I58" s="140"/>
    </row>
    <row r="59" spans="1:9" ht="18.75" customHeight="1" thickBot="1" x14ac:dyDescent="0.45">
      <c r="A59" s="95"/>
      <c r="B59" s="148">
        <v>45084</v>
      </c>
      <c r="C59" s="149">
        <f t="shared" si="4"/>
        <v>45084</v>
      </c>
      <c r="D59" s="150" t="s">
        <v>15</v>
      </c>
      <c r="E59" s="59"/>
      <c r="F59" s="222" t="s">
        <v>71</v>
      </c>
      <c r="G59" s="223"/>
      <c r="H59" s="223"/>
      <c r="I59" s="224"/>
    </row>
    <row r="60" spans="1:9" ht="18.75" customHeight="1" x14ac:dyDescent="0.4">
      <c r="A60" s="242" t="s">
        <v>58</v>
      </c>
      <c r="B60" s="83">
        <v>45087</v>
      </c>
      <c r="C60" s="84">
        <f t="shared" si="4"/>
        <v>45087</v>
      </c>
      <c r="D60" s="122" t="s">
        <v>80</v>
      </c>
      <c r="E60" s="59"/>
      <c r="F60" s="77"/>
      <c r="G60" s="66">
        <v>45234</v>
      </c>
      <c r="H60" s="67">
        <f t="shared" ref="H60:H65" si="18">G60</f>
        <v>45234</v>
      </c>
      <c r="I60" s="105" t="s">
        <v>0</v>
      </c>
    </row>
    <row r="61" spans="1:9" ht="18.75" customHeight="1" thickBot="1" x14ac:dyDescent="0.45">
      <c r="A61" s="243"/>
      <c r="B61" s="85">
        <v>45088</v>
      </c>
      <c r="C61" s="86">
        <f t="shared" si="4"/>
        <v>45088</v>
      </c>
      <c r="D61" s="123" t="s">
        <v>81</v>
      </c>
      <c r="E61" s="54"/>
      <c r="F61" s="39"/>
      <c r="G61" s="36">
        <v>45235</v>
      </c>
      <c r="H61" s="37">
        <f t="shared" si="18"/>
        <v>45235</v>
      </c>
      <c r="I61" s="96" t="s">
        <v>1</v>
      </c>
    </row>
    <row r="62" spans="1:9" ht="18.75" customHeight="1" x14ac:dyDescent="0.4">
      <c r="A62" s="95"/>
      <c r="B62" s="148">
        <v>45091</v>
      </c>
      <c r="C62" s="149">
        <f t="shared" ref="C62:C63" si="19">B62</f>
        <v>45091</v>
      </c>
      <c r="D62" s="150" t="s">
        <v>15</v>
      </c>
      <c r="E62" s="54"/>
      <c r="F62" s="82" t="s">
        <v>56</v>
      </c>
      <c r="G62" s="78">
        <v>45242</v>
      </c>
      <c r="H62" s="79">
        <f t="shared" si="18"/>
        <v>45242</v>
      </c>
      <c r="I62" s="106" t="s">
        <v>38</v>
      </c>
    </row>
    <row r="63" spans="1:9" ht="18.75" customHeight="1" x14ac:dyDescent="0.4">
      <c r="A63" s="172"/>
      <c r="B63" s="173">
        <v>45094</v>
      </c>
      <c r="C63" s="174">
        <f t="shared" si="19"/>
        <v>45094</v>
      </c>
      <c r="D63" s="175" t="s">
        <v>83</v>
      </c>
      <c r="E63" s="54"/>
      <c r="F63" s="39"/>
      <c r="G63" s="93">
        <v>45242</v>
      </c>
      <c r="H63" s="94">
        <f t="shared" si="18"/>
        <v>45242</v>
      </c>
      <c r="I63" s="108" t="s">
        <v>9</v>
      </c>
    </row>
    <row r="64" spans="1:9" ht="18.75" customHeight="1" x14ac:dyDescent="0.4">
      <c r="A64" s="95" t="str">
        <f>IF(AND(B61&lt;&gt;"",B60=""),B61,"")</f>
        <v/>
      </c>
      <c r="B64" s="36">
        <v>45096</v>
      </c>
      <c r="C64" s="37">
        <f t="shared" ref="C64:C69" si="20">B64</f>
        <v>45096</v>
      </c>
      <c r="D64" s="38" t="s">
        <v>16</v>
      </c>
      <c r="E64" s="54"/>
      <c r="F64" s="39"/>
      <c r="G64" s="36">
        <v>45248</v>
      </c>
      <c r="H64" s="37">
        <f t="shared" si="18"/>
        <v>45248</v>
      </c>
      <c r="I64" s="96" t="s">
        <v>12</v>
      </c>
    </row>
    <row r="65" spans="1:9" ht="18.75" customHeight="1" x14ac:dyDescent="0.4">
      <c r="A65" s="95"/>
      <c r="B65" s="36">
        <v>45097</v>
      </c>
      <c r="C65" s="37">
        <f t="shared" si="20"/>
        <v>45097</v>
      </c>
      <c r="D65" s="38" t="s">
        <v>17</v>
      </c>
      <c r="E65" s="63"/>
      <c r="F65" s="39"/>
      <c r="G65" s="36">
        <v>19</v>
      </c>
      <c r="H65" s="37">
        <f t="shared" si="18"/>
        <v>19</v>
      </c>
      <c r="I65" s="96" t="s">
        <v>13</v>
      </c>
    </row>
    <row r="66" spans="1:9" ht="18.75" customHeight="1" x14ac:dyDescent="0.4">
      <c r="A66" s="95"/>
      <c r="B66" s="151">
        <v>45098</v>
      </c>
      <c r="C66" s="152">
        <f t="shared" si="20"/>
        <v>45098</v>
      </c>
      <c r="D66" s="153" t="s">
        <v>15</v>
      </c>
      <c r="E66" s="63"/>
      <c r="F66" s="139"/>
      <c r="G66" s="132">
        <v>45256</v>
      </c>
      <c r="H66" s="133">
        <f t="shared" ref="H66" si="21">G66</f>
        <v>45256</v>
      </c>
      <c r="I66" s="140" t="s">
        <v>26</v>
      </c>
    </row>
    <row r="67" spans="1:9" ht="18.75" customHeight="1" x14ac:dyDescent="0.4">
      <c r="A67" s="172"/>
      <c r="B67" s="173">
        <v>45101</v>
      </c>
      <c r="C67" s="174">
        <f t="shared" si="20"/>
        <v>45101</v>
      </c>
      <c r="D67" s="175" t="s">
        <v>86</v>
      </c>
      <c r="E67" s="63"/>
      <c r="F67" s="244" t="s">
        <v>72</v>
      </c>
      <c r="G67" s="245"/>
      <c r="H67" s="245"/>
      <c r="I67" s="246"/>
    </row>
    <row r="68" spans="1:9" ht="18.75" customHeight="1" x14ac:dyDescent="0.4">
      <c r="A68" s="95" t="str">
        <f>IF(AND(B65&lt;&gt;"",B64=""),B65,"")</f>
        <v/>
      </c>
      <c r="B68" s="41">
        <v>45101</v>
      </c>
      <c r="C68" s="42">
        <f t="shared" si="20"/>
        <v>45101</v>
      </c>
      <c r="D68" s="43" t="s">
        <v>4</v>
      </c>
      <c r="E68" s="54"/>
      <c r="F68" s="77"/>
      <c r="G68" s="66">
        <v>45262</v>
      </c>
      <c r="H68" s="67">
        <f>G68</f>
        <v>45262</v>
      </c>
      <c r="I68" s="105" t="s">
        <v>0</v>
      </c>
    </row>
    <row r="69" spans="1:9" ht="18.75" customHeight="1" x14ac:dyDescent="0.4">
      <c r="A69" s="95" t="str">
        <f>IF(AND(B66&lt;&gt;"",B65=""),B66,"")</f>
        <v/>
      </c>
      <c r="B69" s="41">
        <v>45102</v>
      </c>
      <c r="C69" s="42">
        <f t="shared" si="20"/>
        <v>45102</v>
      </c>
      <c r="D69" s="43" t="s">
        <v>5</v>
      </c>
      <c r="E69" s="57"/>
      <c r="F69" s="39" t="str">
        <f>IF(AND(G65&lt;&gt;"",G64=""),G65,"")</f>
        <v/>
      </c>
      <c r="G69" s="36">
        <v>45263</v>
      </c>
      <c r="H69" s="37">
        <f>G69</f>
        <v>45263</v>
      </c>
      <c r="I69" s="96" t="s">
        <v>1</v>
      </c>
    </row>
    <row r="70" spans="1:9" ht="18.75" customHeight="1" x14ac:dyDescent="0.4">
      <c r="A70" s="101"/>
      <c r="B70" s="154">
        <v>45105</v>
      </c>
      <c r="C70" s="29">
        <f t="shared" si="4"/>
        <v>45105</v>
      </c>
      <c r="D70" s="155" t="s">
        <v>15</v>
      </c>
      <c r="E70" s="59"/>
      <c r="F70" s="82" t="s">
        <v>56</v>
      </c>
      <c r="G70" s="78">
        <v>45270</v>
      </c>
      <c r="H70" s="79">
        <f t="shared" ref="H70:H73" si="22">G70</f>
        <v>45270</v>
      </c>
      <c r="I70" s="106" t="s">
        <v>39</v>
      </c>
    </row>
    <row r="71" spans="1:9" ht="18.75" customHeight="1" x14ac:dyDescent="0.4">
      <c r="A71" s="225" t="s">
        <v>67</v>
      </c>
      <c r="B71" s="223"/>
      <c r="C71" s="223"/>
      <c r="D71" s="226"/>
      <c r="E71" s="59"/>
      <c r="F71" s="40"/>
      <c r="G71" s="36">
        <v>45270</v>
      </c>
      <c r="H71" s="37">
        <f t="shared" si="22"/>
        <v>45270</v>
      </c>
      <c r="I71" s="96" t="s">
        <v>10</v>
      </c>
    </row>
    <row r="72" spans="1:9" ht="18.75" customHeight="1" thickBot="1" x14ac:dyDescent="0.45">
      <c r="A72" s="102"/>
      <c r="B72" s="145">
        <v>45108</v>
      </c>
      <c r="C72" s="146">
        <f>B72</f>
        <v>45108</v>
      </c>
      <c r="D72" s="147" t="s">
        <v>52</v>
      </c>
      <c r="E72" s="60"/>
      <c r="F72" s="39" t="str">
        <f>IF(AND(G69&lt;&gt;"",G68=""),G69,"")</f>
        <v/>
      </c>
      <c r="G72" s="36">
        <v>45277</v>
      </c>
      <c r="H72" s="37">
        <f t="shared" si="22"/>
        <v>45277</v>
      </c>
      <c r="I72" s="96" t="s">
        <v>11</v>
      </c>
    </row>
    <row r="73" spans="1:9" ht="18.75" customHeight="1" x14ac:dyDescent="0.4">
      <c r="A73" s="166" t="s">
        <v>73</v>
      </c>
      <c r="B73" s="46">
        <v>45109</v>
      </c>
      <c r="C73" s="47">
        <f t="shared" ref="C73" si="23">B73</f>
        <v>45109</v>
      </c>
      <c r="D73" s="48" t="s">
        <v>75</v>
      </c>
      <c r="E73" s="54"/>
      <c r="F73" s="39"/>
      <c r="G73" s="74">
        <v>45291</v>
      </c>
      <c r="H73" s="75">
        <f t="shared" si="22"/>
        <v>45291</v>
      </c>
      <c r="I73" s="107" t="s">
        <v>25</v>
      </c>
    </row>
    <row r="74" spans="1:9" ht="18.75" customHeight="1" thickBot="1" x14ac:dyDescent="0.45">
      <c r="A74" s="95" t="str">
        <f t="shared" ref="A74:A75" si="24">IF(AND(B70&lt;&gt;"",B69=""),B70,"")</f>
        <v/>
      </c>
      <c r="B74" s="36">
        <v>45110</v>
      </c>
      <c r="C74" s="37">
        <f t="shared" ref="C74:C75" si="25">B74</f>
        <v>45110</v>
      </c>
      <c r="D74" s="38" t="s">
        <v>18</v>
      </c>
      <c r="E74" s="54"/>
      <c r="F74" s="111" t="str">
        <f>IF(AND(G71&lt;&gt;"",G70=""),G71,"")</f>
        <v/>
      </c>
      <c r="G74" s="110"/>
      <c r="H74" s="110"/>
      <c r="I74" s="112"/>
    </row>
    <row r="75" spans="1:9" ht="18.75" customHeight="1" x14ac:dyDescent="0.4">
      <c r="A75" s="95" t="str">
        <f t="shared" si="24"/>
        <v/>
      </c>
      <c r="B75" s="36">
        <v>45111</v>
      </c>
      <c r="C75" s="37">
        <f t="shared" si="25"/>
        <v>45111</v>
      </c>
      <c r="D75" s="38" t="s">
        <v>19</v>
      </c>
      <c r="E75" s="54"/>
      <c r="G75" s="35"/>
      <c r="H75" s="33"/>
    </row>
    <row r="76" spans="1:9" ht="8.25" customHeight="1" thickBot="1" x14ac:dyDescent="0.3">
      <c r="A76" s="109"/>
      <c r="B76" s="110"/>
      <c r="C76" s="110"/>
      <c r="D76" s="110"/>
      <c r="E76" s="125"/>
    </row>
    <row r="77" spans="1:9" ht="12.75" customHeight="1" x14ac:dyDescent="0.25">
      <c r="B77" s="34"/>
      <c r="C77" s="33"/>
    </row>
    <row r="78" spans="1:9" ht="12.75" customHeight="1" x14ac:dyDescent="0.25">
      <c r="B78" s="34"/>
      <c r="C78" s="33"/>
    </row>
    <row r="79" spans="1:9" ht="12.75" customHeight="1" x14ac:dyDescent="0.25"/>
    <row r="80" spans="1:9" ht="17.25" customHeight="1" x14ac:dyDescent="0.25"/>
  </sheetData>
  <sortState ref="B23:D35">
    <sortCondition ref="B23"/>
  </sortState>
  <mergeCells count="22">
    <mergeCell ref="A1:I1"/>
    <mergeCell ref="A3:D3"/>
    <mergeCell ref="A8:D8"/>
    <mergeCell ref="A13:D13"/>
    <mergeCell ref="F15:I15"/>
    <mergeCell ref="F3:I3"/>
    <mergeCell ref="F31:I31"/>
    <mergeCell ref="A71:D71"/>
    <mergeCell ref="A54:D54"/>
    <mergeCell ref="A37:D37"/>
    <mergeCell ref="A22:D22"/>
    <mergeCell ref="G39:G40"/>
    <mergeCell ref="H39:H40"/>
    <mergeCell ref="I37:I38"/>
    <mergeCell ref="I39:I40"/>
    <mergeCell ref="H37:H38"/>
    <mergeCell ref="G37:G38"/>
    <mergeCell ref="F37:F40"/>
    <mergeCell ref="A60:A61"/>
    <mergeCell ref="F67:I67"/>
    <mergeCell ref="F59:I59"/>
    <mergeCell ref="F47:I47"/>
  </mergeCells>
  <phoneticPr fontId="6" type="noConversion"/>
  <printOptions horizontalCentered="1" verticalCentered="1"/>
  <pageMargins left="0.19685039370078741" right="0.15748031496062992" top="0.31496062992125984" bottom="0.31496062992125984" header="0" footer="0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A12" sqref="A12:J12"/>
    </sheetView>
  </sheetViews>
  <sheetFormatPr defaultRowHeight="12.5" x14ac:dyDescent="0.25"/>
  <cols>
    <col min="1" max="1" width="8.453125" customWidth="1"/>
    <col min="2" max="2" width="7.1796875" customWidth="1"/>
    <col min="3" max="3" width="8.453125" customWidth="1"/>
    <col min="4" max="4" width="14.26953125" customWidth="1"/>
    <col min="5" max="5" width="8.453125" customWidth="1"/>
    <col min="6" max="6" width="14.26953125" customWidth="1"/>
    <col min="7" max="7" width="8.453125" customWidth="1"/>
    <col min="8" max="8" width="14" customWidth="1"/>
    <col min="9" max="9" width="8.453125" customWidth="1"/>
    <col min="10" max="10" width="14" customWidth="1"/>
  </cols>
  <sheetData>
    <row r="2" spans="1:11" ht="13" thickBot="1" x14ac:dyDescent="0.3"/>
    <row r="3" spans="1:11" ht="13" x14ac:dyDescent="0.3">
      <c r="A3" s="255" t="s">
        <v>33</v>
      </c>
      <c r="B3" s="256"/>
      <c r="C3" s="256"/>
      <c r="D3" s="256"/>
      <c r="E3" s="256"/>
      <c r="F3" s="256"/>
      <c r="G3" s="256"/>
      <c r="H3" s="256"/>
      <c r="I3" s="256"/>
      <c r="J3" s="257"/>
    </row>
    <row r="4" spans="1:11" ht="13" x14ac:dyDescent="0.3">
      <c r="A4" s="22" t="s">
        <v>32</v>
      </c>
      <c r="B4" s="14" t="s">
        <v>27</v>
      </c>
      <c r="C4" s="14" t="s">
        <v>32</v>
      </c>
      <c r="D4" s="14" t="s">
        <v>28</v>
      </c>
      <c r="E4" s="14" t="s">
        <v>32</v>
      </c>
      <c r="F4" s="14" t="s">
        <v>29</v>
      </c>
      <c r="G4" s="14" t="s">
        <v>32</v>
      </c>
      <c r="H4" s="14" t="s">
        <v>30</v>
      </c>
      <c r="I4" s="14"/>
      <c r="J4" s="15" t="s">
        <v>31</v>
      </c>
    </row>
    <row r="5" spans="1:11" x14ac:dyDescent="0.25">
      <c r="A5" s="7">
        <v>1</v>
      </c>
      <c r="B5" s="1">
        <v>44653</v>
      </c>
      <c r="C5" s="2">
        <v>1</v>
      </c>
      <c r="D5" s="3">
        <v>44653</v>
      </c>
      <c r="E5" s="2">
        <v>1</v>
      </c>
      <c r="F5" s="11">
        <v>44653</v>
      </c>
      <c r="G5" s="23"/>
      <c r="H5" s="23"/>
      <c r="I5" s="23"/>
      <c r="J5" s="25"/>
      <c r="K5" s="13"/>
    </row>
    <row r="6" spans="1:11" x14ac:dyDescent="0.25">
      <c r="A6" s="8">
        <v>2</v>
      </c>
      <c r="B6" s="4">
        <v>44681</v>
      </c>
      <c r="C6" s="5">
        <v>2</v>
      </c>
      <c r="D6" s="6">
        <v>44681</v>
      </c>
      <c r="E6" s="5">
        <v>2</v>
      </c>
      <c r="F6" s="12">
        <v>44681</v>
      </c>
      <c r="G6" s="20"/>
      <c r="H6" s="20"/>
      <c r="I6" s="20"/>
      <c r="J6" s="26"/>
      <c r="K6" s="13"/>
    </row>
    <row r="7" spans="1:11" x14ac:dyDescent="0.25">
      <c r="A7" s="8">
        <v>3</v>
      </c>
      <c r="B7" s="4">
        <v>44709</v>
      </c>
      <c r="C7" s="5">
        <v>3</v>
      </c>
      <c r="D7" s="6">
        <v>44709</v>
      </c>
      <c r="E7" s="5">
        <v>3</v>
      </c>
      <c r="F7" s="6">
        <v>44709</v>
      </c>
      <c r="G7" s="17">
        <v>1</v>
      </c>
      <c r="H7" s="18">
        <v>44709</v>
      </c>
      <c r="I7" s="20"/>
      <c r="J7" s="26"/>
      <c r="K7" s="13"/>
    </row>
    <row r="8" spans="1:11" x14ac:dyDescent="0.25">
      <c r="A8" s="8" t="s">
        <v>49</v>
      </c>
      <c r="B8" s="4">
        <v>44744</v>
      </c>
      <c r="C8" s="5" t="s">
        <v>49</v>
      </c>
      <c r="D8" s="6">
        <v>44744</v>
      </c>
      <c r="E8" s="5" t="s">
        <v>49</v>
      </c>
      <c r="F8" s="12">
        <v>44744</v>
      </c>
      <c r="G8" s="5">
        <v>2</v>
      </c>
      <c r="H8" s="12">
        <v>44744</v>
      </c>
      <c r="I8" s="20"/>
      <c r="J8" s="26"/>
      <c r="K8" s="13"/>
    </row>
    <row r="9" spans="1:11" x14ac:dyDescent="0.25">
      <c r="A9" s="8" t="s">
        <v>50</v>
      </c>
      <c r="B9" s="4">
        <v>44772</v>
      </c>
      <c r="C9" s="5" t="s">
        <v>50</v>
      </c>
      <c r="D9" s="6">
        <v>44772</v>
      </c>
      <c r="E9" s="5" t="s">
        <v>50</v>
      </c>
      <c r="F9" s="6">
        <v>44772</v>
      </c>
      <c r="G9" s="30" t="s">
        <v>49</v>
      </c>
      <c r="H9" s="6">
        <v>44772</v>
      </c>
      <c r="I9" s="17">
        <v>1</v>
      </c>
      <c r="J9" s="19">
        <v>44772</v>
      </c>
    </row>
    <row r="10" spans="1:11" x14ac:dyDescent="0.25">
      <c r="A10" s="27"/>
      <c r="B10" s="21"/>
      <c r="C10" s="21"/>
      <c r="D10" s="21"/>
      <c r="E10" s="21"/>
      <c r="F10" s="21"/>
      <c r="G10" s="31" t="s">
        <v>50</v>
      </c>
      <c r="H10" s="16">
        <v>44801</v>
      </c>
      <c r="I10" s="30" t="s">
        <v>49</v>
      </c>
      <c r="J10" s="9">
        <v>44801</v>
      </c>
    </row>
    <row r="11" spans="1:11" x14ac:dyDescent="0.25">
      <c r="A11" s="28"/>
      <c r="B11" s="24"/>
      <c r="C11" s="24"/>
      <c r="D11" s="24"/>
      <c r="E11" s="24"/>
      <c r="F11" s="24"/>
      <c r="G11" s="24"/>
      <c r="H11" s="24"/>
      <c r="I11" s="32" t="s">
        <v>50</v>
      </c>
      <c r="J11" s="10">
        <v>44828</v>
      </c>
    </row>
    <row r="12" spans="1:11" ht="18" customHeight="1" thickBot="1" x14ac:dyDescent="0.3">
      <c r="A12" s="258" t="s">
        <v>51</v>
      </c>
      <c r="B12" s="259"/>
      <c r="C12" s="259"/>
      <c r="D12" s="259"/>
      <c r="E12" s="259"/>
      <c r="F12" s="259"/>
      <c r="G12" s="259"/>
      <c r="H12" s="259"/>
      <c r="I12" s="259"/>
      <c r="J12" s="260"/>
    </row>
  </sheetData>
  <mergeCells count="2">
    <mergeCell ref="A3:J3"/>
    <mergeCell ref="A12:J12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workbookViewId="0">
      <selection activeCell="A32" sqref="A32:A33"/>
    </sheetView>
  </sheetViews>
  <sheetFormatPr defaultRowHeight="12.5" x14ac:dyDescent="0.25"/>
  <cols>
    <col min="1" max="1" width="31.26953125" customWidth="1"/>
    <col min="2" max="2" width="38.26953125" bestFit="1" customWidth="1"/>
    <col min="3" max="3" width="27" bestFit="1" customWidth="1"/>
  </cols>
  <sheetData>
    <row r="3" spans="1:3" x14ac:dyDescent="0.25">
      <c r="A3" s="261" t="s">
        <v>107</v>
      </c>
      <c r="B3" s="262"/>
      <c r="C3" s="263"/>
    </row>
    <row r="4" spans="1:3" s="184" customFormat="1" ht="34.5" customHeight="1" x14ac:dyDescent="0.25">
      <c r="A4" s="190" t="s">
        <v>101</v>
      </c>
      <c r="B4" s="191" t="s">
        <v>102</v>
      </c>
      <c r="C4" s="192" t="s">
        <v>108</v>
      </c>
    </row>
    <row r="5" spans="1:3" s="184" customFormat="1" ht="34.5" customHeight="1" x14ac:dyDescent="0.25">
      <c r="A5" s="193" t="s">
        <v>95</v>
      </c>
      <c r="B5" s="191" t="s">
        <v>103</v>
      </c>
      <c r="C5" s="194"/>
    </row>
    <row r="6" spans="1:3" s="184" customFormat="1" ht="34.5" customHeight="1" x14ac:dyDescent="0.25">
      <c r="A6" s="190" t="s">
        <v>96</v>
      </c>
      <c r="B6" s="191" t="s">
        <v>104</v>
      </c>
      <c r="C6" s="194"/>
    </row>
    <row r="7" spans="1:3" s="184" customFormat="1" ht="34.5" customHeight="1" x14ac:dyDescent="0.25">
      <c r="A7" s="190" t="s">
        <v>97</v>
      </c>
      <c r="B7" s="191" t="s">
        <v>103</v>
      </c>
      <c r="C7" s="194"/>
    </row>
    <row r="8" spans="1:3" s="184" customFormat="1" ht="34.5" customHeight="1" x14ac:dyDescent="0.25">
      <c r="A8" s="190" t="s">
        <v>98</v>
      </c>
      <c r="B8" s="191" t="s">
        <v>105</v>
      </c>
      <c r="C8" s="194"/>
    </row>
    <row r="9" spans="1:3" s="184" customFormat="1" ht="34.5" customHeight="1" x14ac:dyDescent="0.25">
      <c r="A9" s="190" t="s">
        <v>99</v>
      </c>
      <c r="B9" s="191" t="s">
        <v>103</v>
      </c>
      <c r="C9" s="194"/>
    </row>
    <row r="10" spans="1:3" s="184" customFormat="1" ht="34.5" customHeight="1" x14ac:dyDescent="0.25">
      <c r="A10" s="195" t="s">
        <v>100</v>
      </c>
      <c r="B10" s="196" t="s">
        <v>106</v>
      </c>
      <c r="C10" s="197"/>
    </row>
    <row r="12" spans="1:3" x14ac:dyDescent="0.25">
      <c r="A12" s="179" t="s">
        <v>109</v>
      </c>
    </row>
    <row r="14" spans="1:3" ht="13" x14ac:dyDescent="0.3">
      <c r="A14" s="202" t="s">
        <v>91</v>
      </c>
      <c r="B14" s="188"/>
    </row>
    <row r="15" spans="1:3" x14ac:dyDescent="0.25">
      <c r="A15" s="203" t="s">
        <v>110</v>
      </c>
      <c r="B15" s="189"/>
    </row>
    <row r="16" spans="1:3" x14ac:dyDescent="0.25">
      <c r="A16" s="203" t="s">
        <v>111</v>
      </c>
    </row>
    <row r="17" spans="1:5" x14ac:dyDescent="0.25">
      <c r="A17" s="203" t="s">
        <v>112</v>
      </c>
    </row>
    <row r="18" spans="1:5" x14ac:dyDescent="0.25">
      <c r="A18" s="203" t="s">
        <v>113</v>
      </c>
    </row>
    <row r="19" spans="1:5" ht="13" x14ac:dyDescent="0.3">
      <c r="A19" s="204" t="s">
        <v>92</v>
      </c>
      <c r="B19" s="188"/>
    </row>
    <row r="20" spans="1:5" x14ac:dyDescent="0.25">
      <c r="A20" s="205" t="s">
        <v>114</v>
      </c>
    </row>
    <row r="21" spans="1:5" x14ac:dyDescent="0.25">
      <c r="A21" s="199" t="s">
        <v>115</v>
      </c>
    </row>
    <row r="22" spans="1:5" x14ac:dyDescent="0.25">
      <c r="A22" s="200" t="s">
        <v>116</v>
      </c>
      <c r="B22" s="198"/>
    </row>
    <row r="23" spans="1:5" ht="13" x14ac:dyDescent="0.3">
      <c r="A23" s="206" t="s">
        <v>93</v>
      </c>
      <c r="B23" s="188"/>
      <c r="D23" s="179"/>
      <c r="E23" s="179"/>
    </row>
    <row r="24" spans="1:5" x14ac:dyDescent="0.25">
      <c r="A24" s="207" t="s">
        <v>117</v>
      </c>
      <c r="B24" s="188"/>
      <c r="D24" s="179"/>
      <c r="E24" s="179"/>
    </row>
    <row r="25" spans="1:5" x14ac:dyDescent="0.25">
      <c r="A25" s="201" t="s">
        <v>118</v>
      </c>
      <c r="B25" s="188"/>
      <c r="D25" s="179"/>
      <c r="E25" s="179"/>
    </row>
    <row r="26" spans="1:5" x14ac:dyDescent="0.25">
      <c r="A26" s="200" t="s">
        <v>119</v>
      </c>
      <c r="B26" s="188"/>
      <c r="D26" s="179"/>
      <c r="E26" s="179"/>
    </row>
    <row r="27" spans="1:5" ht="18" customHeight="1" x14ac:dyDescent="0.3">
      <c r="A27" s="204" t="s">
        <v>94</v>
      </c>
      <c r="B27" s="188"/>
      <c r="D27" s="179"/>
      <c r="E27" s="179"/>
    </row>
    <row r="28" spans="1:5" x14ac:dyDescent="0.25">
      <c r="A28" s="201" t="s">
        <v>120</v>
      </c>
      <c r="B28" s="198"/>
      <c r="D28" s="186"/>
      <c r="E28" s="179"/>
    </row>
    <row r="29" spans="1:5" x14ac:dyDescent="0.25">
      <c r="A29" s="200" t="s">
        <v>122</v>
      </c>
      <c r="B29" s="188"/>
      <c r="D29" s="186"/>
      <c r="E29" s="179"/>
    </row>
    <row r="30" spans="1:5" x14ac:dyDescent="0.25">
      <c r="A30" s="208" t="s">
        <v>121</v>
      </c>
      <c r="B30" s="179"/>
      <c r="D30" s="179"/>
      <c r="E30" s="179"/>
    </row>
    <row r="31" spans="1:5" x14ac:dyDescent="0.25">
      <c r="A31" s="187"/>
      <c r="B31" s="186"/>
      <c r="D31" s="186"/>
      <c r="E31" s="179"/>
    </row>
    <row r="32" spans="1:5" x14ac:dyDescent="0.25">
      <c r="A32" s="185"/>
      <c r="B32" s="179"/>
      <c r="D32" s="179"/>
      <c r="E32" s="179"/>
    </row>
    <row r="33" spans="1:5" x14ac:dyDescent="0.25">
      <c r="A33" s="185"/>
      <c r="B33" s="179"/>
      <c r="D33" s="179"/>
      <c r="E33" s="179"/>
    </row>
    <row r="34" spans="1:5" x14ac:dyDescent="0.25">
      <c r="A34" s="185"/>
      <c r="B34" s="179"/>
      <c r="D34" s="179"/>
      <c r="E34" s="179"/>
    </row>
    <row r="35" spans="1:5" x14ac:dyDescent="0.25">
      <c r="A35" s="185"/>
      <c r="B35" s="179"/>
      <c r="D35" s="179"/>
      <c r="E35" s="179"/>
    </row>
    <row r="36" spans="1:5" x14ac:dyDescent="0.25">
      <c r="A36" s="179"/>
      <c r="B36" s="179"/>
      <c r="D36" s="179"/>
      <c r="E36" s="179"/>
    </row>
    <row r="37" spans="1:5" x14ac:dyDescent="0.25">
      <c r="A37" s="187"/>
      <c r="B37" s="186"/>
      <c r="D37" s="186"/>
      <c r="E37" s="179"/>
    </row>
    <row r="38" spans="1:5" x14ac:dyDescent="0.25">
      <c r="A38" s="185"/>
      <c r="B38" s="179"/>
      <c r="D38" s="179"/>
      <c r="E38" s="179"/>
    </row>
    <row r="39" spans="1:5" x14ac:dyDescent="0.25">
      <c r="A39" s="179"/>
      <c r="B39" s="179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topLeftCell="F1" zoomScale="85" zoomScaleNormal="85" workbookViewId="0">
      <selection activeCell="F1" sqref="F1"/>
    </sheetView>
  </sheetViews>
  <sheetFormatPr defaultColWidth="109.453125" defaultRowHeight="15.5" x14ac:dyDescent="0.35"/>
  <cols>
    <col min="1" max="1" width="89.81640625" style="219" customWidth="1"/>
    <col min="2" max="2" width="14.453125" style="220" bestFit="1" customWidth="1"/>
    <col min="3" max="3" width="14.453125" style="211" bestFit="1" customWidth="1"/>
    <col min="4" max="4" width="14" style="211" bestFit="1" customWidth="1"/>
    <col min="5" max="5" width="13.453125" style="211" bestFit="1" customWidth="1"/>
    <col min="6" max="6" width="17.81640625" style="211" bestFit="1" customWidth="1"/>
    <col min="7" max="7" width="25.1796875" style="211" customWidth="1"/>
    <col min="8" max="8" width="37.7265625" style="211" bestFit="1" customWidth="1"/>
    <col min="9" max="9" width="11.453125" style="211" bestFit="1" customWidth="1"/>
    <col min="10" max="16384" width="109.453125" style="211"/>
  </cols>
  <sheetData>
    <row r="1" spans="1:9" x14ac:dyDescent="0.35">
      <c r="A1" s="211" t="s">
        <v>123</v>
      </c>
      <c r="B1" s="211" t="s">
        <v>124</v>
      </c>
      <c r="C1" s="211" t="s">
        <v>125</v>
      </c>
      <c r="D1" s="211" t="s">
        <v>126</v>
      </c>
      <c r="E1" s="211" t="s">
        <v>127</v>
      </c>
      <c r="F1" s="211" t="s">
        <v>128</v>
      </c>
      <c r="G1" s="211" t="s">
        <v>129</v>
      </c>
      <c r="H1" s="211" t="s">
        <v>130</v>
      </c>
      <c r="I1" s="211" t="s">
        <v>131</v>
      </c>
    </row>
    <row r="2" spans="1:9" x14ac:dyDescent="0.35">
      <c r="A2" s="212" t="s">
        <v>0</v>
      </c>
      <c r="B2" s="213">
        <v>44933</v>
      </c>
      <c r="C2" s="221">
        <v>0.29166666666666669</v>
      </c>
      <c r="D2" s="219">
        <f>B2</f>
        <v>44933</v>
      </c>
      <c r="E2" s="221">
        <v>0.75</v>
      </c>
      <c r="F2" s="211" t="b">
        <v>0</v>
      </c>
      <c r="G2" s="211" t="s">
        <v>103</v>
      </c>
      <c r="H2" s="211" t="s">
        <v>132</v>
      </c>
      <c r="I2" s="211" t="b">
        <v>1</v>
      </c>
    </row>
    <row r="3" spans="1:9" x14ac:dyDescent="0.35">
      <c r="A3" s="209" t="s">
        <v>1</v>
      </c>
      <c r="B3" s="210">
        <v>44934</v>
      </c>
      <c r="C3" s="221">
        <v>0.29166666666666669</v>
      </c>
      <c r="D3" s="219">
        <f>B3</f>
        <v>44934</v>
      </c>
      <c r="E3" s="221">
        <v>0.75</v>
      </c>
      <c r="F3" s="211" t="b">
        <v>0</v>
      </c>
      <c r="G3" s="211" t="s">
        <v>103</v>
      </c>
      <c r="H3" s="211" t="s">
        <v>132</v>
      </c>
      <c r="I3" s="211" t="b">
        <v>1</v>
      </c>
    </row>
    <row r="4" spans="1:9" x14ac:dyDescent="0.35">
      <c r="A4" s="212" t="s">
        <v>35</v>
      </c>
      <c r="B4" s="213">
        <v>44941</v>
      </c>
      <c r="C4" s="221">
        <v>0.33333333333333331</v>
      </c>
      <c r="D4" s="219">
        <f>B4</f>
        <v>44941</v>
      </c>
      <c r="E4" s="221">
        <v>0.58333333333333337</v>
      </c>
      <c r="F4" s="211" t="b">
        <v>0</v>
      </c>
      <c r="G4" s="211" t="s">
        <v>103</v>
      </c>
      <c r="H4" s="211" t="s">
        <v>136</v>
      </c>
      <c r="I4" s="211" t="b">
        <v>1</v>
      </c>
    </row>
    <row r="5" spans="1:9" x14ac:dyDescent="0.35">
      <c r="A5" s="209" t="s">
        <v>43</v>
      </c>
      <c r="B5" s="210">
        <v>44955</v>
      </c>
      <c r="C5" s="221">
        <v>0.33333333333333331</v>
      </c>
      <c r="D5" s="219">
        <f>B5</f>
        <v>44955</v>
      </c>
      <c r="E5" s="221">
        <v>0.75</v>
      </c>
      <c r="F5" s="211" t="b">
        <v>0</v>
      </c>
      <c r="G5" s="211" t="s">
        <v>103</v>
      </c>
      <c r="H5" s="211" t="s">
        <v>137</v>
      </c>
      <c r="I5" s="211" t="b">
        <v>1</v>
      </c>
    </row>
    <row r="6" spans="1:9" x14ac:dyDescent="0.35">
      <c r="A6" s="209" t="s">
        <v>2</v>
      </c>
      <c r="B6" s="210">
        <v>44961</v>
      </c>
      <c r="C6" s="221">
        <v>0.29166666666666669</v>
      </c>
      <c r="D6" s="219">
        <f t="shared" ref="D6:D7" si="0">B6</f>
        <v>44961</v>
      </c>
      <c r="E6" s="221">
        <v>0.75</v>
      </c>
      <c r="F6" s="211" t="b">
        <v>0</v>
      </c>
      <c r="G6" s="211" t="s">
        <v>103</v>
      </c>
      <c r="H6" s="211" t="s">
        <v>132</v>
      </c>
      <c r="I6" s="211" t="b">
        <v>1</v>
      </c>
    </row>
    <row r="7" spans="1:9" x14ac:dyDescent="0.35">
      <c r="A7" s="209" t="s">
        <v>3</v>
      </c>
      <c r="B7" s="210">
        <v>44962</v>
      </c>
      <c r="C7" s="221">
        <v>0.29166666666666669</v>
      </c>
      <c r="D7" s="219">
        <f t="shared" si="0"/>
        <v>44962</v>
      </c>
      <c r="E7" s="221">
        <v>0.75</v>
      </c>
      <c r="F7" s="211" t="b">
        <v>0</v>
      </c>
      <c r="G7" s="211" t="s">
        <v>103</v>
      </c>
      <c r="H7" s="211" t="s">
        <v>132</v>
      </c>
      <c r="I7" s="211" t="b">
        <v>1</v>
      </c>
    </row>
    <row r="8" spans="1:9" x14ac:dyDescent="0.35">
      <c r="A8" s="214" t="s">
        <v>34</v>
      </c>
      <c r="B8" s="210">
        <v>44969</v>
      </c>
      <c r="C8" s="221">
        <v>0.33333333333333331</v>
      </c>
      <c r="D8" s="219">
        <f>B8</f>
        <v>44969</v>
      </c>
      <c r="E8" s="221">
        <v>0.58333333333333337</v>
      </c>
      <c r="F8" s="211" t="b">
        <v>0</v>
      </c>
      <c r="G8" s="211" t="s">
        <v>103</v>
      </c>
      <c r="H8" s="211" t="s">
        <v>136</v>
      </c>
      <c r="I8" s="211" t="b">
        <v>1</v>
      </c>
    </row>
    <row r="9" spans="1:9" x14ac:dyDescent="0.35">
      <c r="A9" s="209" t="s">
        <v>42</v>
      </c>
      <c r="B9" s="210">
        <v>44983</v>
      </c>
      <c r="C9" s="221">
        <v>0.33333333333333331</v>
      </c>
      <c r="D9" s="219">
        <f>B9</f>
        <v>44983</v>
      </c>
      <c r="E9" s="221">
        <v>0.75</v>
      </c>
      <c r="F9" s="211" t="b">
        <v>0</v>
      </c>
      <c r="G9" s="211" t="s">
        <v>103</v>
      </c>
      <c r="H9" s="211" t="s">
        <v>137</v>
      </c>
      <c r="I9" s="211" t="b">
        <v>1</v>
      </c>
    </row>
    <row r="10" spans="1:9" x14ac:dyDescent="0.35">
      <c r="A10" s="209" t="s">
        <v>0</v>
      </c>
      <c r="B10" s="210">
        <v>44989</v>
      </c>
      <c r="C10" s="221">
        <v>0.29166666666666669</v>
      </c>
      <c r="D10" s="219">
        <f t="shared" ref="D10:D11" si="1">B10</f>
        <v>44989</v>
      </c>
      <c r="E10" s="221">
        <v>0.75</v>
      </c>
      <c r="F10" s="211" t="b">
        <v>0</v>
      </c>
      <c r="G10" s="211" t="s">
        <v>103</v>
      </c>
      <c r="H10" s="211" t="s">
        <v>132</v>
      </c>
      <c r="I10" s="211" t="b">
        <v>1</v>
      </c>
    </row>
    <row r="11" spans="1:9" x14ac:dyDescent="0.35">
      <c r="A11" s="209" t="s">
        <v>1</v>
      </c>
      <c r="B11" s="210">
        <v>44990</v>
      </c>
      <c r="C11" s="221">
        <v>0.29166666666666669</v>
      </c>
      <c r="D11" s="219">
        <f t="shared" si="1"/>
        <v>44990</v>
      </c>
      <c r="E11" s="221">
        <v>0.75</v>
      </c>
      <c r="F11" s="211" t="b">
        <v>0</v>
      </c>
      <c r="G11" s="211" t="s">
        <v>103</v>
      </c>
      <c r="H11" s="211" t="s">
        <v>132</v>
      </c>
      <c r="I11" s="211" t="b">
        <v>1</v>
      </c>
    </row>
    <row r="12" spans="1:9" x14ac:dyDescent="0.35">
      <c r="A12" s="209" t="s">
        <v>36</v>
      </c>
      <c r="B12" s="210">
        <v>44997</v>
      </c>
      <c r="C12" s="221">
        <v>0.33333333333333331</v>
      </c>
      <c r="D12" s="219">
        <f>B12</f>
        <v>44997</v>
      </c>
      <c r="E12" s="221">
        <v>0.58333333333333337</v>
      </c>
      <c r="F12" s="211" t="b">
        <v>0</v>
      </c>
      <c r="G12" s="211" t="s">
        <v>103</v>
      </c>
      <c r="H12" s="211" t="s">
        <v>136</v>
      </c>
      <c r="I12" s="211" t="b">
        <v>1</v>
      </c>
    </row>
    <row r="13" spans="1:9" x14ac:dyDescent="0.35">
      <c r="A13" s="209" t="s">
        <v>4</v>
      </c>
      <c r="B13" s="210">
        <v>45003</v>
      </c>
      <c r="C13" s="221">
        <v>0.29166666666666669</v>
      </c>
      <c r="D13" s="219">
        <f t="shared" ref="D13:D16" si="2">B13</f>
        <v>45003</v>
      </c>
      <c r="E13" s="221">
        <v>0.75</v>
      </c>
      <c r="F13" s="211" t="b">
        <v>0</v>
      </c>
      <c r="G13" s="211" t="s">
        <v>103</v>
      </c>
      <c r="H13" s="211" t="s">
        <v>132</v>
      </c>
      <c r="I13" s="211" t="b">
        <v>1</v>
      </c>
    </row>
    <row r="14" spans="1:9" x14ac:dyDescent="0.35">
      <c r="A14" s="209" t="s">
        <v>5</v>
      </c>
      <c r="B14" s="210">
        <v>45004</v>
      </c>
      <c r="C14" s="221">
        <v>0.29166666666666669</v>
      </c>
      <c r="D14" s="219">
        <f t="shared" si="2"/>
        <v>45004</v>
      </c>
      <c r="E14" s="221">
        <v>0.75</v>
      </c>
      <c r="F14" s="211" t="b">
        <v>0</v>
      </c>
      <c r="G14" s="211" t="s">
        <v>103</v>
      </c>
      <c r="H14" s="211" t="s">
        <v>132</v>
      </c>
      <c r="I14" s="211" t="b">
        <v>1</v>
      </c>
    </row>
    <row r="15" spans="1:9" x14ac:dyDescent="0.35">
      <c r="A15" s="209" t="s">
        <v>16</v>
      </c>
      <c r="B15" s="210">
        <v>45005</v>
      </c>
      <c r="C15" s="221">
        <v>0.29166666666666669</v>
      </c>
      <c r="D15" s="219">
        <f t="shared" si="2"/>
        <v>45005</v>
      </c>
      <c r="E15" s="221">
        <v>0.75</v>
      </c>
      <c r="F15" s="211" t="b">
        <v>0</v>
      </c>
      <c r="G15" s="211" t="s">
        <v>103</v>
      </c>
      <c r="H15" s="211" t="s">
        <v>138</v>
      </c>
      <c r="I15" s="211" t="b">
        <v>1</v>
      </c>
    </row>
    <row r="16" spans="1:9" x14ac:dyDescent="0.35">
      <c r="A16" s="209" t="s">
        <v>17</v>
      </c>
      <c r="B16" s="210">
        <v>45006</v>
      </c>
      <c r="C16" s="221">
        <v>0.29166666666666669</v>
      </c>
      <c r="D16" s="219">
        <f t="shared" si="2"/>
        <v>45006</v>
      </c>
      <c r="E16" s="221">
        <v>0.75</v>
      </c>
      <c r="F16" s="211" t="b">
        <v>0</v>
      </c>
      <c r="G16" s="211" t="s">
        <v>103</v>
      </c>
      <c r="H16" s="211" t="s">
        <v>138</v>
      </c>
      <c r="I16" s="211" t="b">
        <v>1</v>
      </c>
    </row>
    <row r="17" spans="1:9" x14ac:dyDescent="0.35">
      <c r="A17" s="209" t="s">
        <v>44</v>
      </c>
      <c r="B17" s="210">
        <v>45011</v>
      </c>
      <c r="C17" s="221">
        <v>0.33333333333333331</v>
      </c>
      <c r="D17" s="219">
        <f>B17</f>
        <v>45011</v>
      </c>
      <c r="E17" s="221">
        <v>0.75</v>
      </c>
      <c r="F17" s="211" t="b">
        <v>0</v>
      </c>
      <c r="G17" s="211" t="s">
        <v>103</v>
      </c>
      <c r="H17" s="211" t="s">
        <v>137</v>
      </c>
      <c r="I17" s="211" t="b">
        <v>1</v>
      </c>
    </row>
    <row r="18" spans="1:9" x14ac:dyDescent="0.35">
      <c r="A18" s="209" t="s">
        <v>85</v>
      </c>
      <c r="B18" s="210">
        <v>45017</v>
      </c>
      <c r="C18" s="221">
        <v>0.33333333333333331</v>
      </c>
      <c r="D18" s="219">
        <f>B18</f>
        <v>45017</v>
      </c>
      <c r="E18" s="221">
        <v>0.66666666666666663</v>
      </c>
      <c r="F18" s="211" t="b">
        <v>0</v>
      </c>
      <c r="G18" s="211" t="s">
        <v>103</v>
      </c>
      <c r="H18" s="211" t="s">
        <v>133</v>
      </c>
      <c r="I18" s="211" t="b">
        <v>1</v>
      </c>
    </row>
    <row r="19" spans="1:9" x14ac:dyDescent="0.35">
      <c r="A19" s="209" t="s">
        <v>0</v>
      </c>
      <c r="B19" s="210">
        <v>45017</v>
      </c>
      <c r="C19" s="221">
        <v>0.29166666666666669</v>
      </c>
      <c r="D19" s="219">
        <f t="shared" ref="D19:D20" si="3">B19</f>
        <v>45017</v>
      </c>
      <c r="E19" s="221">
        <v>0.75</v>
      </c>
      <c r="F19" s="211" t="b">
        <v>0</v>
      </c>
      <c r="G19" s="211" t="s">
        <v>103</v>
      </c>
      <c r="H19" s="211" t="s">
        <v>132</v>
      </c>
      <c r="I19" s="211" t="b">
        <v>1</v>
      </c>
    </row>
    <row r="20" spans="1:9" x14ac:dyDescent="0.35">
      <c r="A20" s="209" t="s">
        <v>1</v>
      </c>
      <c r="B20" s="210">
        <v>45018</v>
      </c>
      <c r="C20" s="221">
        <v>0.29166666666666669</v>
      </c>
      <c r="D20" s="219">
        <f t="shared" si="3"/>
        <v>45018</v>
      </c>
      <c r="E20" s="221">
        <v>0.75</v>
      </c>
      <c r="F20" s="211" t="b">
        <v>0</v>
      </c>
      <c r="G20" s="211" t="s">
        <v>103</v>
      </c>
      <c r="H20" s="211" t="s">
        <v>132</v>
      </c>
      <c r="I20" s="211" t="b">
        <v>1</v>
      </c>
    </row>
    <row r="21" spans="1:9" x14ac:dyDescent="0.35">
      <c r="A21" s="209" t="s">
        <v>46</v>
      </c>
      <c r="B21" s="210">
        <v>45018</v>
      </c>
      <c r="C21" s="221">
        <v>0.33333333333333331</v>
      </c>
      <c r="D21" s="219">
        <f>B21</f>
        <v>45018</v>
      </c>
      <c r="E21" s="221">
        <v>0.75</v>
      </c>
      <c r="F21" s="211" t="b">
        <v>0</v>
      </c>
      <c r="G21" s="211" t="s">
        <v>103</v>
      </c>
      <c r="H21" s="211" t="s">
        <v>137</v>
      </c>
      <c r="I21" s="211" t="b">
        <v>1</v>
      </c>
    </row>
    <row r="22" spans="1:9" x14ac:dyDescent="0.35">
      <c r="A22" s="209" t="s">
        <v>18</v>
      </c>
      <c r="B22" s="210">
        <v>45019</v>
      </c>
      <c r="C22" s="221">
        <v>0.29166666666666669</v>
      </c>
      <c r="D22" s="219">
        <f t="shared" ref="D22:D23" si="4">B22</f>
        <v>45019</v>
      </c>
      <c r="E22" s="221">
        <v>0.75</v>
      </c>
      <c r="F22" s="211" t="b">
        <v>0</v>
      </c>
      <c r="G22" s="211" t="s">
        <v>103</v>
      </c>
      <c r="H22" s="211" t="s">
        <v>138</v>
      </c>
      <c r="I22" s="211" t="b">
        <v>1</v>
      </c>
    </row>
    <row r="23" spans="1:9" x14ac:dyDescent="0.35">
      <c r="A23" s="209" t="s">
        <v>19</v>
      </c>
      <c r="B23" s="210">
        <v>45020</v>
      </c>
      <c r="C23" s="221">
        <v>0.29166666666666669</v>
      </c>
      <c r="D23" s="219">
        <f t="shared" si="4"/>
        <v>45020</v>
      </c>
      <c r="E23" s="221">
        <v>0.75</v>
      </c>
      <c r="F23" s="211" t="b">
        <v>0</v>
      </c>
      <c r="G23" s="211" t="s">
        <v>103</v>
      </c>
      <c r="H23" s="211" t="s">
        <v>138</v>
      </c>
      <c r="I23" s="211" t="b">
        <v>1</v>
      </c>
    </row>
    <row r="24" spans="1:9" x14ac:dyDescent="0.35">
      <c r="A24" s="209" t="s">
        <v>45</v>
      </c>
      <c r="B24" s="210">
        <v>45025</v>
      </c>
      <c r="C24" s="221">
        <v>0.29166666666666669</v>
      </c>
      <c r="D24" s="219">
        <f>B24</f>
        <v>45025</v>
      </c>
      <c r="E24" s="221">
        <v>0.58333333333333337</v>
      </c>
      <c r="F24" s="211" t="b">
        <v>0</v>
      </c>
      <c r="G24" s="211" t="s">
        <v>103</v>
      </c>
      <c r="H24" s="211" t="s">
        <v>139</v>
      </c>
      <c r="I24" s="211" t="b">
        <v>1</v>
      </c>
    </row>
    <row r="25" spans="1:9" x14ac:dyDescent="0.35">
      <c r="A25" s="209" t="s">
        <v>84</v>
      </c>
      <c r="B25" s="210">
        <v>45031</v>
      </c>
      <c r="C25" s="221">
        <v>0.33333333333333331</v>
      </c>
      <c r="D25" s="219">
        <f>B25</f>
        <v>45031</v>
      </c>
      <c r="E25" s="221">
        <v>0.66666666666666663</v>
      </c>
      <c r="F25" s="211" t="b">
        <v>0</v>
      </c>
      <c r="G25" s="211" t="s">
        <v>149</v>
      </c>
      <c r="H25" s="211" t="s">
        <v>133</v>
      </c>
      <c r="I25" s="211" t="b">
        <v>1</v>
      </c>
    </row>
    <row r="26" spans="1:9" x14ac:dyDescent="0.35">
      <c r="A26" s="209" t="s">
        <v>4</v>
      </c>
      <c r="B26" s="210">
        <v>45031</v>
      </c>
      <c r="C26" s="221">
        <v>0.29166666666666669</v>
      </c>
      <c r="D26" s="219">
        <f t="shared" ref="D26:D29" si="5">B26</f>
        <v>45031</v>
      </c>
      <c r="E26" s="221">
        <v>0.75</v>
      </c>
      <c r="F26" s="211" t="b">
        <v>0</v>
      </c>
      <c r="G26" s="211" t="s">
        <v>103</v>
      </c>
      <c r="H26" s="211" t="s">
        <v>132</v>
      </c>
      <c r="I26" s="211" t="b">
        <v>1</v>
      </c>
    </row>
    <row r="27" spans="1:9" x14ac:dyDescent="0.35">
      <c r="A27" s="209" t="s">
        <v>5</v>
      </c>
      <c r="B27" s="210">
        <v>45032</v>
      </c>
      <c r="C27" s="221">
        <v>0.29166666666666669</v>
      </c>
      <c r="D27" s="219">
        <f t="shared" si="5"/>
        <v>45032</v>
      </c>
      <c r="E27" s="221">
        <v>0.75</v>
      </c>
      <c r="F27" s="211" t="b">
        <v>0</v>
      </c>
      <c r="G27" s="211" t="s">
        <v>103</v>
      </c>
      <c r="H27" s="211" t="s">
        <v>132</v>
      </c>
      <c r="I27" s="211" t="b">
        <v>1</v>
      </c>
    </row>
    <row r="28" spans="1:9" x14ac:dyDescent="0.35">
      <c r="A28" s="209" t="s">
        <v>16</v>
      </c>
      <c r="B28" s="210">
        <v>45040</v>
      </c>
      <c r="C28" s="221">
        <v>0.29166666666666669</v>
      </c>
      <c r="D28" s="219">
        <f t="shared" si="5"/>
        <v>45040</v>
      </c>
      <c r="E28" s="221">
        <v>0.75</v>
      </c>
      <c r="F28" s="211" t="b">
        <v>0</v>
      </c>
      <c r="G28" s="211" t="s">
        <v>103</v>
      </c>
      <c r="H28" s="211" t="s">
        <v>138</v>
      </c>
      <c r="I28" s="211" t="b">
        <v>1</v>
      </c>
    </row>
    <row r="29" spans="1:9" x14ac:dyDescent="0.35">
      <c r="A29" s="209" t="s">
        <v>17</v>
      </c>
      <c r="B29" s="210">
        <v>45041</v>
      </c>
      <c r="C29" s="221">
        <v>0.29166666666666669</v>
      </c>
      <c r="D29" s="219">
        <f t="shared" si="5"/>
        <v>45041</v>
      </c>
      <c r="E29" s="221">
        <v>0.75</v>
      </c>
      <c r="F29" s="211" t="b">
        <v>0</v>
      </c>
      <c r="G29" s="211" t="s">
        <v>103</v>
      </c>
      <c r="H29" s="211" t="s">
        <v>138</v>
      </c>
      <c r="I29" s="211" t="b">
        <v>1</v>
      </c>
    </row>
    <row r="30" spans="1:9" x14ac:dyDescent="0.35">
      <c r="A30" s="209" t="s">
        <v>47</v>
      </c>
      <c r="B30" s="210">
        <v>45046</v>
      </c>
      <c r="C30" s="221">
        <v>0.33333333333333331</v>
      </c>
      <c r="D30" s="219">
        <f>B30</f>
        <v>45046</v>
      </c>
      <c r="E30" s="221">
        <v>0.75</v>
      </c>
      <c r="F30" s="211" t="b">
        <v>0</v>
      </c>
      <c r="G30" s="211" t="s">
        <v>103</v>
      </c>
      <c r="H30" s="211" t="s">
        <v>137</v>
      </c>
      <c r="I30" s="211" t="b">
        <v>1</v>
      </c>
    </row>
    <row r="31" spans="1:9" x14ac:dyDescent="0.35">
      <c r="A31" s="209" t="s">
        <v>15</v>
      </c>
      <c r="B31" s="210">
        <v>45049</v>
      </c>
      <c r="C31" s="221">
        <v>0.72916666666666663</v>
      </c>
      <c r="D31" s="219">
        <f>B31</f>
        <v>45049</v>
      </c>
      <c r="E31" s="221">
        <v>0.85416666666666663</v>
      </c>
      <c r="F31" s="211" t="b">
        <v>0</v>
      </c>
      <c r="G31" s="211" t="s">
        <v>103</v>
      </c>
      <c r="H31" s="211" t="s">
        <v>140</v>
      </c>
      <c r="I31" s="211" t="b">
        <v>1</v>
      </c>
    </row>
    <row r="32" spans="1:9" x14ac:dyDescent="0.35">
      <c r="A32" s="209" t="s">
        <v>0</v>
      </c>
      <c r="B32" s="210">
        <v>45052</v>
      </c>
      <c r="C32" s="221">
        <v>0.29166666666666669</v>
      </c>
      <c r="D32" s="219">
        <f t="shared" ref="D32:D35" si="6">B32</f>
        <v>45052</v>
      </c>
      <c r="E32" s="221">
        <v>0.75</v>
      </c>
      <c r="F32" s="211" t="b">
        <v>0</v>
      </c>
      <c r="G32" s="211" t="s">
        <v>103</v>
      </c>
      <c r="H32" s="211" t="s">
        <v>132</v>
      </c>
      <c r="I32" s="211" t="b">
        <v>1</v>
      </c>
    </row>
    <row r="33" spans="1:9" x14ac:dyDescent="0.35">
      <c r="A33" s="209" t="s">
        <v>1</v>
      </c>
      <c r="B33" s="210">
        <v>45053</v>
      </c>
      <c r="C33" s="221">
        <v>0.29166666666666669</v>
      </c>
      <c r="D33" s="219">
        <f t="shared" si="6"/>
        <v>45053</v>
      </c>
      <c r="E33" s="221">
        <v>0.75</v>
      </c>
      <c r="F33" s="211" t="b">
        <v>0</v>
      </c>
      <c r="G33" s="211" t="s">
        <v>103</v>
      </c>
      <c r="H33" s="211" t="s">
        <v>132</v>
      </c>
      <c r="I33" s="211" t="b">
        <v>1</v>
      </c>
    </row>
    <row r="34" spans="1:9" x14ac:dyDescent="0.35">
      <c r="A34" s="209" t="s">
        <v>18</v>
      </c>
      <c r="B34" s="210">
        <v>45054</v>
      </c>
      <c r="C34" s="221">
        <v>0.29166666666666669</v>
      </c>
      <c r="D34" s="219">
        <f t="shared" si="6"/>
        <v>45054</v>
      </c>
      <c r="E34" s="221">
        <v>0.75</v>
      </c>
      <c r="F34" s="211" t="b">
        <v>0</v>
      </c>
      <c r="G34" s="211" t="s">
        <v>103</v>
      </c>
      <c r="H34" s="211" t="s">
        <v>138</v>
      </c>
      <c r="I34" s="211" t="b">
        <v>1</v>
      </c>
    </row>
    <row r="35" spans="1:9" x14ac:dyDescent="0.35">
      <c r="A35" s="209" t="s">
        <v>19</v>
      </c>
      <c r="B35" s="210">
        <v>45055</v>
      </c>
      <c r="C35" s="221">
        <v>0.29166666666666669</v>
      </c>
      <c r="D35" s="219">
        <f t="shared" si="6"/>
        <v>45055</v>
      </c>
      <c r="E35" s="221">
        <v>0.75</v>
      </c>
      <c r="F35" s="211" t="b">
        <v>0</v>
      </c>
      <c r="G35" s="211" t="s">
        <v>103</v>
      </c>
      <c r="H35" s="211" t="s">
        <v>138</v>
      </c>
      <c r="I35" s="211" t="b">
        <v>1</v>
      </c>
    </row>
    <row r="36" spans="1:9" x14ac:dyDescent="0.35">
      <c r="A36" s="209" t="s">
        <v>15</v>
      </c>
      <c r="B36" s="210">
        <v>45056</v>
      </c>
      <c r="C36" s="221">
        <v>0.72916666666666663</v>
      </c>
      <c r="D36" s="219">
        <f>B36</f>
        <v>45056</v>
      </c>
      <c r="E36" s="221">
        <v>0.85416666666666663</v>
      </c>
      <c r="F36" s="211" t="b">
        <v>0</v>
      </c>
      <c r="G36" s="211" t="s">
        <v>103</v>
      </c>
      <c r="H36" s="211" t="s">
        <v>140</v>
      </c>
      <c r="I36" s="211" t="b">
        <v>1</v>
      </c>
    </row>
    <row r="37" spans="1:9" x14ac:dyDescent="0.35">
      <c r="A37" s="209" t="s">
        <v>7</v>
      </c>
      <c r="B37" s="210">
        <v>45059</v>
      </c>
      <c r="C37" s="221">
        <v>0.29166666666666669</v>
      </c>
      <c r="D37" s="219">
        <f>B37</f>
        <v>45059</v>
      </c>
      <c r="E37" s="221">
        <v>0.58333333333333337</v>
      </c>
      <c r="F37" s="211" t="b">
        <v>0</v>
      </c>
      <c r="G37" s="211" t="s">
        <v>103</v>
      </c>
      <c r="H37" s="211" t="s">
        <v>135</v>
      </c>
      <c r="I37" s="211" t="b">
        <v>1</v>
      </c>
    </row>
    <row r="38" spans="1:9" x14ac:dyDescent="0.35">
      <c r="A38" s="209" t="s">
        <v>16</v>
      </c>
      <c r="B38" s="210">
        <v>45061</v>
      </c>
      <c r="C38" s="221">
        <v>0.29166666666666669</v>
      </c>
      <c r="D38" s="219">
        <f t="shared" ref="D38:D39" si="7">B38</f>
        <v>45061</v>
      </c>
      <c r="E38" s="221">
        <v>0.75</v>
      </c>
      <c r="F38" s="211" t="b">
        <v>0</v>
      </c>
      <c r="G38" s="211" t="s">
        <v>103</v>
      </c>
      <c r="H38" s="211" t="s">
        <v>138</v>
      </c>
      <c r="I38" s="211" t="b">
        <v>1</v>
      </c>
    </row>
    <row r="39" spans="1:9" x14ac:dyDescent="0.35">
      <c r="A39" s="209" t="s">
        <v>17</v>
      </c>
      <c r="B39" s="210">
        <v>45062</v>
      </c>
      <c r="C39" s="221">
        <v>0.29166666666666669</v>
      </c>
      <c r="D39" s="219">
        <f t="shared" si="7"/>
        <v>45062</v>
      </c>
      <c r="E39" s="221">
        <v>0.75</v>
      </c>
      <c r="F39" s="211" t="b">
        <v>0</v>
      </c>
      <c r="G39" s="211" t="s">
        <v>103</v>
      </c>
      <c r="H39" s="211" t="s">
        <v>138</v>
      </c>
      <c r="I39" s="211" t="b">
        <v>1</v>
      </c>
    </row>
    <row r="40" spans="1:9" x14ac:dyDescent="0.35">
      <c r="A40" s="209" t="s">
        <v>15</v>
      </c>
      <c r="B40" s="210">
        <v>45063</v>
      </c>
      <c r="C40" s="221">
        <v>0.72916666666666663</v>
      </c>
      <c r="D40" s="219">
        <f>B40</f>
        <v>45063</v>
      </c>
      <c r="E40" s="221">
        <v>0.85416666666666663</v>
      </c>
      <c r="F40" s="211" t="b">
        <v>0</v>
      </c>
      <c r="G40" s="211" t="s">
        <v>103</v>
      </c>
      <c r="H40" s="211" t="s">
        <v>140</v>
      </c>
      <c r="I40" s="211" t="b">
        <v>1</v>
      </c>
    </row>
    <row r="41" spans="1:9" x14ac:dyDescent="0.35">
      <c r="A41" s="209" t="s">
        <v>40</v>
      </c>
      <c r="B41" s="210">
        <v>45066</v>
      </c>
      <c r="C41" s="221">
        <v>0.29166666666666669</v>
      </c>
      <c r="D41" s="219">
        <f t="shared" ref="D41:D42" si="8">B41</f>
        <v>45066</v>
      </c>
      <c r="E41" s="221">
        <v>0.75</v>
      </c>
      <c r="F41" s="211" t="b">
        <v>0</v>
      </c>
      <c r="G41" s="211" t="s">
        <v>103</v>
      </c>
      <c r="H41" s="211" t="s">
        <v>132</v>
      </c>
      <c r="I41" s="211" t="b">
        <v>1</v>
      </c>
    </row>
    <row r="42" spans="1:9" x14ac:dyDescent="0.35">
      <c r="A42" s="209" t="s">
        <v>41</v>
      </c>
      <c r="B42" s="210">
        <v>45067</v>
      </c>
      <c r="C42" s="221">
        <v>0.29166666666666669</v>
      </c>
      <c r="D42" s="219">
        <f t="shared" si="8"/>
        <v>45067</v>
      </c>
      <c r="E42" s="221">
        <v>0.75</v>
      </c>
      <c r="F42" s="211" t="b">
        <v>0</v>
      </c>
      <c r="G42" s="211" t="s">
        <v>103</v>
      </c>
      <c r="H42" s="211" t="s">
        <v>132</v>
      </c>
      <c r="I42" s="211" t="b">
        <v>1</v>
      </c>
    </row>
    <row r="43" spans="1:9" x14ac:dyDescent="0.35">
      <c r="A43" s="209" t="s">
        <v>15</v>
      </c>
      <c r="B43" s="210">
        <v>45070</v>
      </c>
      <c r="C43" s="221">
        <v>0.72916666666666663</v>
      </c>
      <c r="D43" s="219">
        <f>B43</f>
        <v>45070</v>
      </c>
      <c r="E43" s="221">
        <v>0.85416666666666663</v>
      </c>
      <c r="F43" s="211" t="b">
        <v>0</v>
      </c>
      <c r="G43" s="211" t="s">
        <v>103</v>
      </c>
      <c r="H43" s="211" t="s">
        <v>140</v>
      </c>
      <c r="I43" s="211" t="b">
        <v>1</v>
      </c>
    </row>
    <row r="44" spans="1:9" x14ac:dyDescent="0.35">
      <c r="A44" s="209" t="s">
        <v>8</v>
      </c>
      <c r="B44" s="210">
        <v>45074</v>
      </c>
      <c r="C44" s="221">
        <v>0.29166666666666669</v>
      </c>
      <c r="D44" s="219">
        <f>B44</f>
        <v>45074</v>
      </c>
      <c r="E44" s="221">
        <v>0.58333333333333337</v>
      </c>
      <c r="F44" s="211" t="b">
        <v>0</v>
      </c>
      <c r="G44" s="211" t="s">
        <v>103</v>
      </c>
      <c r="H44" s="211" t="s">
        <v>135</v>
      </c>
      <c r="I44" s="211" t="b">
        <v>1</v>
      </c>
    </row>
    <row r="45" spans="1:9" x14ac:dyDescent="0.35">
      <c r="A45" s="209" t="s">
        <v>48</v>
      </c>
      <c r="B45" s="210">
        <v>45074</v>
      </c>
      <c r="C45" s="221">
        <v>0.33333333333333331</v>
      </c>
      <c r="D45" s="219">
        <f>B45</f>
        <v>45074</v>
      </c>
      <c r="E45" s="221">
        <v>0.75</v>
      </c>
      <c r="F45" s="211" t="b">
        <v>0</v>
      </c>
      <c r="G45" s="211" t="s">
        <v>103</v>
      </c>
      <c r="H45" s="211" t="s">
        <v>137</v>
      </c>
      <c r="I45" s="211" t="b">
        <v>1</v>
      </c>
    </row>
    <row r="46" spans="1:9" x14ac:dyDescent="0.35">
      <c r="A46" s="209" t="s">
        <v>15</v>
      </c>
      <c r="B46" s="210">
        <v>45077</v>
      </c>
      <c r="C46" s="221">
        <v>0.72916666666666663</v>
      </c>
      <c r="D46" s="219">
        <f>B46</f>
        <v>45077</v>
      </c>
      <c r="E46" s="221">
        <v>0.85416666666666663</v>
      </c>
      <c r="F46" s="211" t="b">
        <v>0</v>
      </c>
      <c r="G46" s="211" t="s">
        <v>103</v>
      </c>
      <c r="H46" s="211" t="s">
        <v>140</v>
      </c>
      <c r="I46" s="211" t="b">
        <v>1</v>
      </c>
    </row>
    <row r="47" spans="1:9" x14ac:dyDescent="0.35">
      <c r="A47" s="209" t="s">
        <v>0</v>
      </c>
      <c r="B47" s="210">
        <v>45080</v>
      </c>
      <c r="C47" s="221">
        <v>0.29166666666666669</v>
      </c>
      <c r="D47" s="219">
        <f t="shared" ref="D47:D50" si="9">B47</f>
        <v>45080</v>
      </c>
      <c r="E47" s="221">
        <v>0.75</v>
      </c>
      <c r="F47" s="211" t="b">
        <v>0</v>
      </c>
      <c r="G47" s="211" t="s">
        <v>103</v>
      </c>
      <c r="H47" s="211" t="s">
        <v>132</v>
      </c>
      <c r="I47" s="211" t="b">
        <v>1</v>
      </c>
    </row>
    <row r="48" spans="1:9" x14ac:dyDescent="0.35">
      <c r="A48" s="209" t="s">
        <v>1</v>
      </c>
      <c r="B48" s="210">
        <v>45081</v>
      </c>
      <c r="C48" s="221">
        <v>0.29166666666666669</v>
      </c>
      <c r="D48" s="219">
        <f t="shared" si="9"/>
        <v>45081</v>
      </c>
      <c r="E48" s="221">
        <v>0.75</v>
      </c>
      <c r="F48" s="211" t="b">
        <v>0</v>
      </c>
      <c r="G48" s="211" t="s">
        <v>103</v>
      </c>
      <c r="H48" s="211" t="s">
        <v>132</v>
      </c>
      <c r="I48" s="211" t="b">
        <v>1</v>
      </c>
    </row>
    <row r="49" spans="1:9" x14ac:dyDescent="0.35">
      <c r="A49" s="209" t="s">
        <v>18</v>
      </c>
      <c r="B49" s="210">
        <v>45082</v>
      </c>
      <c r="C49" s="221">
        <v>0.29166666666666669</v>
      </c>
      <c r="D49" s="219">
        <f t="shared" si="9"/>
        <v>45082</v>
      </c>
      <c r="E49" s="221">
        <v>0.75</v>
      </c>
      <c r="F49" s="211" t="b">
        <v>0</v>
      </c>
      <c r="G49" s="211" t="s">
        <v>103</v>
      </c>
      <c r="H49" s="211" t="s">
        <v>138</v>
      </c>
      <c r="I49" s="211" t="b">
        <v>1</v>
      </c>
    </row>
    <row r="50" spans="1:9" x14ac:dyDescent="0.35">
      <c r="A50" s="209" t="s">
        <v>19</v>
      </c>
      <c r="B50" s="210">
        <v>45083</v>
      </c>
      <c r="C50" s="221">
        <v>0.29166666666666669</v>
      </c>
      <c r="D50" s="219">
        <f t="shared" si="9"/>
        <v>45083</v>
      </c>
      <c r="E50" s="221">
        <v>0.75</v>
      </c>
      <c r="F50" s="211" t="b">
        <v>0</v>
      </c>
      <c r="G50" s="211" t="s">
        <v>103</v>
      </c>
      <c r="H50" s="211" t="s">
        <v>138</v>
      </c>
      <c r="I50" s="211" t="b">
        <v>1</v>
      </c>
    </row>
    <row r="51" spans="1:9" x14ac:dyDescent="0.35">
      <c r="A51" s="209" t="s">
        <v>15</v>
      </c>
      <c r="B51" s="210">
        <v>45084</v>
      </c>
      <c r="C51" s="221">
        <v>0.72916666666666663</v>
      </c>
      <c r="D51" s="219">
        <f>B51</f>
        <v>45084</v>
      </c>
      <c r="E51" s="221">
        <v>0.85416666666666663</v>
      </c>
      <c r="F51" s="211" t="b">
        <v>0</v>
      </c>
      <c r="G51" s="211" t="s">
        <v>103</v>
      </c>
      <c r="H51" s="211" t="s">
        <v>140</v>
      </c>
      <c r="I51" s="211" t="b">
        <v>1</v>
      </c>
    </row>
    <row r="52" spans="1:9" x14ac:dyDescent="0.35">
      <c r="A52" s="209" t="s">
        <v>80</v>
      </c>
      <c r="B52" s="210">
        <v>45087</v>
      </c>
      <c r="C52" s="221">
        <v>0.29166666666666669</v>
      </c>
      <c r="D52" s="219">
        <f t="shared" ref="D52:D53" si="10">B52</f>
        <v>45087</v>
      </c>
      <c r="E52" s="221">
        <v>0.58333333333333337</v>
      </c>
      <c r="F52" s="211" t="b">
        <v>0</v>
      </c>
      <c r="G52" s="211" t="s">
        <v>103</v>
      </c>
      <c r="H52" s="211" t="s">
        <v>135</v>
      </c>
      <c r="I52" s="211" t="b">
        <v>1</v>
      </c>
    </row>
    <row r="53" spans="1:9" x14ac:dyDescent="0.35">
      <c r="A53" s="209" t="s">
        <v>81</v>
      </c>
      <c r="B53" s="210">
        <v>45088</v>
      </c>
      <c r="C53" s="221">
        <v>0.29166666666666669</v>
      </c>
      <c r="D53" s="219">
        <f t="shared" si="10"/>
        <v>45088</v>
      </c>
      <c r="E53" s="221">
        <v>0.58333333333333337</v>
      </c>
      <c r="F53" s="211" t="b">
        <v>0</v>
      </c>
      <c r="G53" s="211" t="s">
        <v>103</v>
      </c>
      <c r="H53" s="211" t="s">
        <v>135</v>
      </c>
      <c r="I53" s="211" t="b">
        <v>1</v>
      </c>
    </row>
    <row r="54" spans="1:9" x14ac:dyDescent="0.35">
      <c r="A54" s="209" t="s">
        <v>15</v>
      </c>
      <c r="B54" s="210">
        <v>45091</v>
      </c>
      <c r="C54" s="221">
        <v>0.72916666666666663</v>
      </c>
      <c r="D54" s="219">
        <f>B54</f>
        <v>45091</v>
      </c>
      <c r="E54" s="221">
        <v>0.85416666666666663</v>
      </c>
      <c r="F54" s="211" t="b">
        <v>0</v>
      </c>
      <c r="G54" s="211" t="s">
        <v>103</v>
      </c>
      <c r="H54" s="211" t="s">
        <v>140</v>
      </c>
      <c r="I54" s="211" t="b">
        <v>1</v>
      </c>
    </row>
    <row r="55" spans="1:9" x14ac:dyDescent="0.35">
      <c r="A55" s="209" t="s">
        <v>83</v>
      </c>
      <c r="B55" s="210">
        <v>45094</v>
      </c>
      <c r="C55" s="221">
        <v>0.33333333333333331</v>
      </c>
      <c r="D55" s="219">
        <f>B55</f>
        <v>45094</v>
      </c>
      <c r="E55" s="221">
        <v>0.66666666666666663</v>
      </c>
      <c r="F55" s="211" t="b">
        <v>0</v>
      </c>
      <c r="G55" s="211" t="s">
        <v>103</v>
      </c>
      <c r="H55" s="211" t="s">
        <v>133</v>
      </c>
      <c r="I55" s="211" t="b">
        <v>1</v>
      </c>
    </row>
    <row r="56" spans="1:9" x14ac:dyDescent="0.35">
      <c r="A56" s="209" t="s">
        <v>16</v>
      </c>
      <c r="B56" s="210">
        <v>45096</v>
      </c>
      <c r="C56" s="221">
        <v>0.29166666666666669</v>
      </c>
      <c r="D56" s="219">
        <f t="shared" ref="D56:D57" si="11">B56</f>
        <v>45096</v>
      </c>
      <c r="E56" s="221">
        <v>0.75</v>
      </c>
      <c r="F56" s="211" t="b">
        <v>0</v>
      </c>
      <c r="G56" s="211" t="s">
        <v>103</v>
      </c>
      <c r="H56" s="211" t="s">
        <v>138</v>
      </c>
      <c r="I56" s="211" t="b">
        <v>1</v>
      </c>
    </row>
    <row r="57" spans="1:9" x14ac:dyDescent="0.35">
      <c r="A57" s="209" t="s">
        <v>17</v>
      </c>
      <c r="B57" s="210">
        <v>45097</v>
      </c>
      <c r="C57" s="221">
        <v>0.29166666666666669</v>
      </c>
      <c r="D57" s="219">
        <f t="shared" si="11"/>
        <v>45097</v>
      </c>
      <c r="E57" s="221">
        <v>0.75</v>
      </c>
      <c r="F57" s="211" t="b">
        <v>0</v>
      </c>
      <c r="G57" s="211" t="s">
        <v>103</v>
      </c>
      <c r="H57" s="211" t="s">
        <v>138</v>
      </c>
      <c r="I57" s="211" t="b">
        <v>1</v>
      </c>
    </row>
    <row r="58" spans="1:9" x14ac:dyDescent="0.35">
      <c r="A58" s="209" t="s">
        <v>15</v>
      </c>
      <c r="B58" s="210">
        <v>45098</v>
      </c>
      <c r="C58" s="221">
        <v>0.72916666666666663</v>
      </c>
      <c r="D58" s="219">
        <f>B58</f>
        <v>45098</v>
      </c>
      <c r="E58" s="221">
        <v>0.85416666666666663</v>
      </c>
      <c r="F58" s="211" t="b">
        <v>0</v>
      </c>
      <c r="G58" s="211" t="s">
        <v>103</v>
      </c>
      <c r="H58" s="211" t="s">
        <v>140</v>
      </c>
      <c r="I58" s="211" t="b">
        <v>1</v>
      </c>
    </row>
    <row r="59" spans="1:9" x14ac:dyDescent="0.35">
      <c r="A59" s="209" t="s">
        <v>86</v>
      </c>
      <c r="B59" s="210">
        <v>45101</v>
      </c>
      <c r="C59" s="221">
        <v>0.33333333333333331</v>
      </c>
      <c r="D59" s="219">
        <f>B59</f>
        <v>45101</v>
      </c>
      <c r="E59" s="221">
        <v>0.66666666666666663</v>
      </c>
      <c r="F59" s="211" t="b">
        <v>0</v>
      </c>
      <c r="G59" s="211" t="s">
        <v>150</v>
      </c>
      <c r="H59" s="211" t="s">
        <v>133</v>
      </c>
      <c r="I59" s="211" t="b">
        <v>1</v>
      </c>
    </row>
    <row r="60" spans="1:9" x14ac:dyDescent="0.35">
      <c r="A60" s="209" t="s">
        <v>4</v>
      </c>
      <c r="B60" s="210">
        <v>45101</v>
      </c>
      <c r="C60" s="221">
        <v>0.29166666666666669</v>
      </c>
      <c r="D60" s="219">
        <f t="shared" ref="D60:D61" si="12">B60</f>
        <v>45101</v>
      </c>
      <c r="E60" s="221">
        <v>0.75</v>
      </c>
      <c r="F60" s="211" t="b">
        <v>0</v>
      </c>
      <c r="G60" s="211" t="s">
        <v>103</v>
      </c>
      <c r="H60" s="211" t="s">
        <v>132</v>
      </c>
      <c r="I60" s="211" t="b">
        <v>1</v>
      </c>
    </row>
    <row r="61" spans="1:9" x14ac:dyDescent="0.35">
      <c r="A61" s="209" t="s">
        <v>5</v>
      </c>
      <c r="B61" s="210">
        <v>45102</v>
      </c>
      <c r="C61" s="221">
        <v>0.29166666666666669</v>
      </c>
      <c r="D61" s="219">
        <f t="shared" si="12"/>
        <v>45102</v>
      </c>
      <c r="E61" s="221">
        <v>0.75</v>
      </c>
      <c r="F61" s="211" t="b">
        <v>0</v>
      </c>
      <c r="G61" s="211" t="s">
        <v>103</v>
      </c>
      <c r="H61" s="211" t="s">
        <v>132</v>
      </c>
      <c r="I61" s="211" t="b">
        <v>1</v>
      </c>
    </row>
    <row r="62" spans="1:9" x14ac:dyDescent="0.35">
      <c r="A62" s="209" t="s">
        <v>15</v>
      </c>
      <c r="B62" s="210">
        <v>45105</v>
      </c>
      <c r="C62" s="221">
        <v>0.72916666666666663</v>
      </c>
      <c r="D62" s="219">
        <f>B62</f>
        <v>45105</v>
      </c>
      <c r="E62" s="221">
        <v>0.85416666666666663</v>
      </c>
      <c r="F62" s="211" t="b">
        <v>0</v>
      </c>
      <c r="G62" s="211" t="s">
        <v>103</v>
      </c>
      <c r="H62" s="211" t="s">
        <v>140</v>
      </c>
      <c r="I62" s="211" t="b">
        <v>1</v>
      </c>
    </row>
    <row r="63" spans="1:9" x14ac:dyDescent="0.35">
      <c r="A63" s="209" t="s">
        <v>52</v>
      </c>
      <c r="B63" s="210">
        <v>45108</v>
      </c>
      <c r="C63" s="221">
        <v>0.29166666666666669</v>
      </c>
      <c r="D63" s="219">
        <f>B63</f>
        <v>45108</v>
      </c>
      <c r="E63" s="221">
        <v>0.58333333333333337</v>
      </c>
      <c r="F63" s="211" t="b">
        <v>0</v>
      </c>
      <c r="G63" s="211" t="s">
        <v>103</v>
      </c>
      <c r="H63" s="211" t="s">
        <v>141</v>
      </c>
      <c r="I63" s="211" t="b">
        <v>1</v>
      </c>
    </row>
    <row r="64" spans="1:9" x14ac:dyDescent="0.35">
      <c r="A64" s="209" t="s">
        <v>75</v>
      </c>
      <c r="B64" s="210">
        <v>45109</v>
      </c>
      <c r="C64" s="221">
        <v>0.33333333333333331</v>
      </c>
      <c r="D64" s="219">
        <f>B64</f>
        <v>45109</v>
      </c>
      <c r="E64" s="221">
        <v>0.75</v>
      </c>
      <c r="F64" s="211" t="b">
        <v>0</v>
      </c>
      <c r="G64" s="211" t="s">
        <v>103</v>
      </c>
      <c r="H64" s="211" t="s">
        <v>137</v>
      </c>
      <c r="I64" s="211" t="b">
        <v>1</v>
      </c>
    </row>
    <row r="65" spans="1:9" x14ac:dyDescent="0.35">
      <c r="A65" s="209" t="s">
        <v>18</v>
      </c>
      <c r="B65" s="210">
        <v>45110</v>
      </c>
      <c r="C65" s="221">
        <v>0.29166666666666669</v>
      </c>
      <c r="D65" s="219">
        <f t="shared" ref="D65:D68" si="13">B65</f>
        <v>45110</v>
      </c>
      <c r="E65" s="221">
        <v>0.75</v>
      </c>
      <c r="F65" s="211" t="b">
        <v>0</v>
      </c>
      <c r="G65" s="211" t="s">
        <v>103</v>
      </c>
      <c r="H65" s="211" t="s">
        <v>138</v>
      </c>
      <c r="I65" s="211" t="b">
        <v>1</v>
      </c>
    </row>
    <row r="66" spans="1:9" x14ac:dyDescent="0.35">
      <c r="A66" s="209" t="s">
        <v>19</v>
      </c>
      <c r="B66" s="210">
        <v>45111</v>
      </c>
      <c r="C66" s="221">
        <v>0.29166666666666669</v>
      </c>
      <c r="D66" s="219">
        <f t="shared" si="13"/>
        <v>45111</v>
      </c>
      <c r="E66" s="221">
        <v>0.75</v>
      </c>
      <c r="F66" s="211" t="b">
        <v>0</v>
      </c>
      <c r="G66" s="211" t="s">
        <v>103</v>
      </c>
      <c r="H66" s="211" t="s">
        <v>138</v>
      </c>
      <c r="I66" s="211" t="b">
        <v>1</v>
      </c>
    </row>
    <row r="67" spans="1:9" x14ac:dyDescent="0.35">
      <c r="A67" s="212" t="s">
        <v>15</v>
      </c>
      <c r="B67" s="213">
        <v>45112</v>
      </c>
      <c r="C67" s="221">
        <v>0.72916666666666663</v>
      </c>
      <c r="D67" s="219">
        <f t="shared" si="13"/>
        <v>45112</v>
      </c>
      <c r="E67" s="221">
        <v>0.85416666666666663</v>
      </c>
      <c r="F67" s="211" t="b">
        <v>0</v>
      </c>
      <c r="G67" s="211" t="s">
        <v>103</v>
      </c>
      <c r="H67" s="211" t="s">
        <v>140</v>
      </c>
      <c r="I67" s="211" t="b">
        <v>1</v>
      </c>
    </row>
    <row r="68" spans="1:9" x14ac:dyDescent="0.35">
      <c r="A68" s="209" t="s">
        <v>15</v>
      </c>
      <c r="B68" s="210">
        <v>45119</v>
      </c>
      <c r="C68" s="221">
        <v>0.72916666666666663</v>
      </c>
      <c r="D68" s="219">
        <f t="shared" si="13"/>
        <v>45119</v>
      </c>
      <c r="E68" s="221">
        <v>0.85416666666666663</v>
      </c>
      <c r="F68" s="211" t="b">
        <v>0</v>
      </c>
      <c r="G68" s="211" t="s">
        <v>103</v>
      </c>
      <c r="H68" s="211" t="s">
        <v>140</v>
      </c>
      <c r="I68" s="211" t="b">
        <v>1</v>
      </c>
    </row>
    <row r="69" spans="1:9" x14ac:dyDescent="0.35">
      <c r="A69" s="212" t="s">
        <v>87</v>
      </c>
      <c r="B69" s="213">
        <v>45122</v>
      </c>
      <c r="C69" s="221">
        <v>0.33333333333333331</v>
      </c>
      <c r="D69" s="219">
        <f>B69</f>
        <v>45122</v>
      </c>
      <c r="E69" s="221">
        <v>0.66666666666666663</v>
      </c>
      <c r="F69" s="211" t="b">
        <v>0</v>
      </c>
      <c r="G69" s="211" t="s">
        <v>151</v>
      </c>
      <c r="H69" s="211" t="s">
        <v>133</v>
      </c>
      <c r="I69" s="211" t="b">
        <v>1</v>
      </c>
    </row>
    <row r="70" spans="1:9" x14ac:dyDescent="0.35">
      <c r="A70" s="209" t="s">
        <v>0</v>
      </c>
      <c r="B70" s="210">
        <v>45122</v>
      </c>
      <c r="C70" s="221">
        <v>0.29166666666666669</v>
      </c>
      <c r="D70" s="219">
        <f t="shared" ref="D70:D73" si="14">B70</f>
        <v>45122</v>
      </c>
      <c r="E70" s="221">
        <v>0.75</v>
      </c>
      <c r="F70" s="211" t="b">
        <v>0</v>
      </c>
      <c r="G70" s="211" t="s">
        <v>103</v>
      </c>
      <c r="H70" s="211" t="s">
        <v>132</v>
      </c>
      <c r="I70" s="211" t="b">
        <v>1</v>
      </c>
    </row>
    <row r="71" spans="1:9" x14ac:dyDescent="0.35">
      <c r="A71" s="209" t="s">
        <v>1</v>
      </c>
      <c r="B71" s="210">
        <v>45123</v>
      </c>
      <c r="C71" s="221">
        <v>0.29166666666666669</v>
      </c>
      <c r="D71" s="219">
        <f t="shared" si="14"/>
        <v>45123</v>
      </c>
      <c r="E71" s="221">
        <v>0.75</v>
      </c>
      <c r="F71" s="211" t="b">
        <v>0</v>
      </c>
      <c r="G71" s="211" t="s">
        <v>103</v>
      </c>
      <c r="H71" s="211" t="s">
        <v>132</v>
      </c>
      <c r="I71" s="211" t="b">
        <v>1</v>
      </c>
    </row>
    <row r="72" spans="1:9" x14ac:dyDescent="0.35">
      <c r="A72" s="209" t="s">
        <v>16</v>
      </c>
      <c r="B72" s="210">
        <v>45124</v>
      </c>
      <c r="C72" s="221">
        <v>0.29166666666666669</v>
      </c>
      <c r="D72" s="219">
        <f t="shared" si="14"/>
        <v>45124</v>
      </c>
      <c r="E72" s="221">
        <v>0.75</v>
      </c>
      <c r="F72" s="211" t="b">
        <v>0</v>
      </c>
      <c r="G72" s="211" t="s">
        <v>103</v>
      </c>
      <c r="H72" s="211" t="s">
        <v>138</v>
      </c>
      <c r="I72" s="211" t="b">
        <v>1</v>
      </c>
    </row>
    <row r="73" spans="1:9" x14ac:dyDescent="0.35">
      <c r="A73" s="209" t="s">
        <v>17</v>
      </c>
      <c r="B73" s="210">
        <v>45125</v>
      </c>
      <c r="C73" s="221">
        <v>0.29166666666666669</v>
      </c>
      <c r="D73" s="219">
        <f t="shared" si="14"/>
        <v>45125</v>
      </c>
      <c r="E73" s="221">
        <v>0.75</v>
      </c>
      <c r="F73" s="211" t="b">
        <v>0</v>
      </c>
      <c r="G73" s="211" t="s">
        <v>103</v>
      </c>
      <c r="H73" s="211" t="s">
        <v>138</v>
      </c>
      <c r="I73" s="211" t="b">
        <v>1</v>
      </c>
    </row>
    <row r="74" spans="1:9" x14ac:dyDescent="0.35">
      <c r="A74" s="211" t="s">
        <v>15</v>
      </c>
      <c r="B74" s="210">
        <v>45126</v>
      </c>
      <c r="C74" s="221">
        <v>0.72916666666666663</v>
      </c>
      <c r="D74" s="219">
        <f>B74</f>
        <v>45126</v>
      </c>
      <c r="E74" s="221">
        <v>0.85416666666666663</v>
      </c>
      <c r="F74" s="211" t="b">
        <v>0</v>
      </c>
      <c r="G74" s="211" t="s">
        <v>103</v>
      </c>
      <c r="H74" s="211" t="s">
        <v>140</v>
      </c>
      <c r="I74" s="211" t="b">
        <v>1</v>
      </c>
    </row>
    <row r="75" spans="1:9" x14ac:dyDescent="0.35">
      <c r="A75" s="209" t="s">
        <v>20</v>
      </c>
      <c r="B75" s="210">
        <v>45130</v>
      </c>
      <c r="C75" s="221">
        <v>0.29166666666666669</v>
      </c>
      <c r="D75" s="219">
        <f>B75</f>
        <v>45130</v>
      </c>
      <c r="E75" s="221">
        <v>0.58333333333333337</v>
      </c>
      <c r="F75" s="211" t="b">
        <v>0</v>
      </c>
      <c r="G75" s="211" t="s">
        <v>103</v>
      </c>
      <c r="H75" s="211" t="s">
        <v>135</v>
      </c>
      <c r="I75" s="211" t="b">
        <v>1</v>
      </c>
    </row>
    <row r="76" spans="1:9" x14ac:dyDescent="0.35">
      <c r="A76" s="211" t="s">
        <v>15</v>
      </c>
      <c r="B76" s="210">
        <v>45133</v>
      </c>
      <c r="C76" s="221">
        <v>0.72916666666666663</v>
      </c>
      <c r="D76" s="219">
        <f>B76</f>
        <v>45133</v>
      </c>
      <c r="E76" s="221">
        <v>0.85416666666666663</v>
      </c>
      <c r="F76" s="211" t="b">
        <v>0</v>
      </c>
      <c r="G76" s="211" t="s">
        <v>103</v>
      </c>
      <c r="H76" s="211" t="s">
        <v>140</v>
      </c>
      <c r="I76" s="211" t="b">
        <v>1</v>
      </c>
    </row>
    <row r="77" spans="1:9" x14ac:dyDescent="0.35">
      <c r="A77" s="209" t="s">
        <v>76</v>
      </c>
      <c r="B77" s="210">
        <v>45137</v>
      </c>
      <c r="C77" s="221">
        <v>0.33333333333333331</v>
      </c>
      <c r="D77" s="219">
        <f>B77</f>
        <v>45137</v>
      </c>
      <c r="E77" s="221">
        <v>0.75</v>
      </c>
      <c r="F77" s="211" t="b">
        <v>0</v>
      </c>
      <c r="G77" s="211" t="s">
        <v>103</v>
      </c>
      <c r="H77" s="211" t="s">
        <v>137</v>
      </c>
      <c r="I77" s="211" t="b">
        <v>1</v>
      </c>
    </row>
    <row r="78" spans="1:9" x14ac:dyDescent="0.35">
      <c r="A78" s="211" t="s">
        <v>15</v>
      </c>
      <c r="B78" s="210">
        <v>45140</v>
      </c>
      <c r="C78" s="221">
        <v>0.72916666666666663</v>
      </c>
      <c r="D78" s="219">
        <f>B78</f>
        <v>45140</v>
      </c>
      <c r="E78" s="221">
        <v>0.85416666666666663</v>
      </c>
      <c r="F78" s="211" t="b">
        <v>0</v>
      </c>
      <c r="G78" s="211" t="s">
        <v>103</v>
      </c>
      <c r="H78" s="211" t="s">
        <v>140</v>
      </c>
      <c r="I78" s="211" t="b">
        <v>1</v>
      </c>
    </row>
    <row r="79" spans="1:9" x14ac:dyDescent="0.35">
      <c r="A79" s="209" t="s">
        <v>0</v>
      </c>
      <c r="B79" s="210">
        <v>45143</v>
      </c>
      <c r="C79" s="221">
        <v>0.29166666666666669</v>
      </c>
      <c r="D79" s="219">
        <f t="shared" ref="D79:D82" si="15">B79</f>
        <v>45143</v>
      </c>
      <c r="E79" s="221">
        <v>0.75</v>
      </c>
      <c r="F79" s="211" t="b">
        <v>0</v>
      </c>
      <c r="G79" s="211" t="s">
        <v>103</v>
      </c>
      <c r="H79" s="211" t="s">
        <v>132</v>
      </c>
      <c r="I79" s="211" t="b">
        <v>1</v>
      </c>
    </row>
    <row r="80" spans="1:9" x14ac:dyDescent="0.35">
      <c r="A80" s="209" t="s">
        <v>1</v>
      </c>
      <c r="B80" s="210">
        <v>45144</v>
      </c>
      <c r="C80" s="221">
        <v>0.29166666666666669</v>
      </c>
      <c r="D80" s="219">
        <f t="shared" si="15"/>
        <v>45144</v>
      </c>
      <c r="E80" s="221">
        <v>0.75</v>
      </c>
      <c r="F80" s="211" t="b">
        <v>0</v>
      </c>
      <c r="G80" s="211" t="s">
        <v>103</v>
      </c>
      <c r="H80" s="211" t="s">
        <v>132</v>
      </c>
      <c r="I80" s="211" t="b">
        <v>1</v>
      </c>
    </row>
    <row r="81" spans="1:9" x14ac:dyDescent="0.35">
      <c r="A81" s="209" t="s">
        <v>18</v>
      </c>
      <c r="B81" s="210">
        <v>45145</v>
      </c>
      <c r="C81" s="221">
        <v>0.29166666666666669</v>
      </c>
      <c r="D81" s="219">
        <f t="shared" si="15"/>
        <v>45145</v>
      </c>
      <c r="E81" s="221">
        <v>0.75</v>
      </c>
      <c r="F81" s="211" t="b">
        <v>0</v>
      </c>
      <c r="G81" s="211" t="s">
        <v>103</v>
      </c>
      <c r="H81" s="211" t="s">
        <v>138</v>
      </c>
      <c r="I81" s="211" t="b">
        <v>1</v>
      </c>
    </row>
    <row r="82" spans="1:9" x14ac:dyDescent="0.35">
      <c r="A82" s="209" t="s">
        <v>19</v>
      </c>
      <c r="B82" s="210">
        <v>45146</v>
      </c>
      <c r="C82" s="221">
        <v>0.29166666666666669</v>
      </c>
      <c r="D82" s="219">
        <f t="shared" si="15"/>
        <v>45146</v>
      </c>
      <c r="E82" s="221">
        <v>0.75</v>
      </c>
      <c r="F82" s="211" t="b">
        <v>0</v>
      </c>
      <c r="G82" s="211" t="s">
        <v>103</v>
      </c>
      <c r="H82" s="211" t="s">
        <v>138</v>
      </c>
      <c r="I82" s="211" t="b">
        <v>1</v>
      </c>
    </row>
    <row r="83" spans="1:9" x14ac:dyDescent="0.35">
      <c r="A83" s="211" t="s">
        <v>15</v>
      </c>
      <c r="B83" s="210">
        <v>45147</v>
      </c>
      <c r="C83" s="221">
        <v>0.72916666666666663</v>
      </c>
      <c r="D83" s="219">
        <f>B83</f>
        <v>45147</v>
      </c>
      <c r="E83" s="221">
        <v>0.85416666666666663</v>
      </c>
      <c r="F83" s="211" t="b">
        <v>0</v>
      </c>
      <c r="G83" s="211" t="s">
        <v>103</v>
      </c>
      <c r="H83" s="211" t="s">
        <v>140</v>
      </c>
      <c r="I83" s="211" t="b">
        <v>1</v>
      </c>
    </row>
    <row r="84" spans="1:9" x14ac:dyDescent="0.35">
      <c r="A84" s="209" t="s">
        <v>59</v>
      </c>
      <c r="B84" s="210">
        <v>45150</v>
      </c>
      <c r="C84" s="221">
        <v>0.29166666666666669</v>
      </c>
      <c r="D84" s="219">
        <f>B84</f>
        <v>45150</v>
      </c>
      <c r="E84" s="221">
        <v>0.58333333333333337</v>
      </c>
      <c r="F84" s="211" t="b">
        <v>0</v>
      </c>
      <c r="G84" s="211" t="s">
        <v>103</v>
      </c>
      <c r="H84" s="211" t="s">
        <v>148</v>
      </c>
      <c r="I84" s="211" t="b">
        <v>1</v>
      </c>
    </row>
    <row r="85" spans="1:9" x14ac:dyDescent="0.35">
      <c r="A85" s="209" t="s">
        <v>16</v>
      </c>
      <c r="B85" s="210">
        <v>45152</v>
      </c>
      <c r="C85" s="221">
        <v>0.29166666666666669</v>
      </c>
      <c r="D85" s="219">
        <f t="shared" ref="D85:D86" si="16">B85</f>
        <v>45152</v>
      </c>
      <c r="E85" s="221">
        <v>0.75</v>
      </c>
      <c r="F85" s="211" t="b">
        <v>0</v>
      </c>
      <c r="G85" s="211" t="s">
        <v>103</v>
      </c>
      <c r="H85" s="211" t="s">
        <v>138</v>
      </c>
      <c r="I85" s="211" t="b">
        <v>1</v>
      </c>
    </row>
    <row r="86" spans="1:9" x14ac:dyDescent="0.35">
      <c r="A86" s="209" t="s">
        <v>17</v>
      </c>
      <c r="B86" s="210">
        <v>45153</v>
      </c>
      <c r="C86" s="221">
        <v>0.29166666666666669</v>
      </c>
      <c r="D86" s="219">
        <f t="shared" si="16"/>
        <v>45153</v>
      </c>
      <c r="E86" s="221">
        <v>0.75</v>
      </c>
      <c r="F86" s="211" t="b">
        <v>0</v>
      </c>
      <c r="G86" s="211" t="s">
        <v>103</v>
      </c>
      <c r="H86" s="211" t="s">
        <v>138</v>
      </c>
      <c r="I86" s="211" t="b">
        <v>1</v>
      </c>
    </row>
    <row r="87" spans="1:9" x14ac:dyDescent="0.35">
      <c r="A87" s="211" t="s">
        <v>15</v>
      </c>
      <c r="B87" s="210">
        <v>45154</v>
      </c>
      <c r="C87" s="221">
        <v>0.72916666666666663</v>
      </c>
      <c r="D87" s="219">
        <f>B87</f>
        <v>45154</v>
      </c>
      <c r="E87" s="221">
        <v>0.85416666666666663</v>
      </c>
      <c r="F87" s="211" t="b">
        <v>0</v>
      </c>
      <c r="G87" s="211" t="s">
        <v>103</v>
      </c>
      <c r="H87" s="211" t="s">
        <v>140</v>
      </c>
      <c r="I87" s="211" t="b">
        <v>1</v>
      </c>
    </row>
    <row r="88" spans="1:9" x14ac:dyDescent="0.35">
      <c r="A88" s="209" t="s">
        <v>88</v>
      </c>
      <c r="B88" s="210">
        <v>45157</v>
      </c>
      <c r="C88" s="221">
        <v>0.33333333333333331</v>
      </c>
      <c r="D88" s="219">
        <f>B88</f>
        <v>45157</v>
      </c>
      <c r="E88" s="221">
        <v>0.66666666666666663</v>
      </c>
      <c r="F88" s="211" t="b">
        <v>0</v>
      </c>
      <c r="G88" s="211" t="s">
        <v>103</v>
      </c>
      <c r="H88" s="211" t="s">
        <v>133</v>
      </c>
      <c r="I88" s="211" t="b">
        <v>1</v>
      </c>
    </row>
    <row r="89" spans="1:9" x14ac:dyDescent="0.35">
      <c r="A89" s="209" t="s">
        <v>4</v>
      </c>
      <c r="B89" s="210">
        <v>45157</v>
      </c>
      <c r="C89" s="221">
        <v>0.29166666666666669</v>
      </c>
      <c r="D89" s="219">
        <f t="shared" ref="D89:D90" si="17">B89</f>
        <v>45157</v>
      </c>
      <c r="E89" s="221">
        <v>0.75</v>
      </c>
      <c r="F89" s="211" t="b">
        <v>0</v>
      </c>
      <c r="G89" s="211" t="s">
        <v>103</v>
      </c>
      <c r="H89" s="211" t="s">
        <v>132</v>
      </c>
      <c r="I89" s="211" t="b">
        <v>1</v>
      </c>
    </row>
    <row r="90" spans="1:9" x14ac:dyDescent="0.35">
      <c r="A90" s="209" t="s">
        <v>5</v>
      </c>
      <c r="B90" s="210">
        <v>45158</v>
      </c>
      <c r="C90" s="221">
        <v>0.29166666666666669</v>
      </c>
      <c r="D90" s="219">
        <f t="shared" si="17"/>
        <v>45158</v>
      </c>
      <c r="E90" s="221">
        <v>0.75</v>
      </c>
      <c r="F90" s="211" t="b">
        <v>0</v>
      </c>
      <c r="G90" s="211" t="s">
        <v>103</v>
      </c>
      <c r="H90" s="211" t="s">
        <v>132</v>
      </c>
      <c r="I90" s="211" t="b">
        <v>1</v>
      </c>
    </row>
    <row r="91" spans="1:9" x14ac:dyDescent="0.35">
      <c r="A91" s="209" t="s">
        <v>6</v>
      </c>
      <c r="B91" s="210">
        <v>45165</v>
      </c>
      <c r="C91" s="221">
        <v>0.29166666666666669</v>
      </c>
      <c r="D91" s="219">
        <f>B91</f>
        <v>45165</v>
      </c>
      <c r="E91" s="221">
        <v>0.58333333333333337</v>
      </c>
      <c r="F91" s="211" t="b">
        <v>0</v>
      </c>
      <c r="G91" s="211" t="s">
        <v>103</v>
      </c>
      <c r="H91" s="211" t="s">
        <v>135</v>
      </c>
      <c r="I91" s="211" t="b">
        <v>1</v>
      </c>
    </row>
    <row r="92" spans="1:9" x14ac:dyDescent="0.35">
      <c r="A92" s="209" t="s">
        <v>77</v>
      </c>
      <c r="B92" s="210">
        <v>45165</v>
      </c>
      <c r="C92" s="221">
        <v>0.33333333333333331</v>
      </c>
      <c r="D92" s="219">
        <f>B92</f>
        <v>45165</v>
      </c>
      <c r="E92" s="221">
        <v>0.75</v>
      </c>
      <c r="F92" s="211" t="b">
        <v>0</v>
      </c>
      <c r="G92" s="211" t="s">
        <v>103</v>
      </c>
      <c r="H92" s="211" t="s">
        <v>137</v>
      </c>
      <c r="I92" s="211" t="b">
        <v>1</v>
      </c>
    </row>
    <row r="93" spans="1:9" x14ac:dyDescent="0.35">
      <c r="A93" s="209" t="s">
        <v>89</v>
      </c>
      <c r="B93" s="210">
        <v>45171</v>
      </c>
      <c r="C93" s="221">
        <v>0.33333333333333331</v>
      </c>
      <c r="D93" s="219">
        <f>B93</f>
        <v>45171</v>
      </c>
      <c r="E93" s="221">
        <v>0.66666666666666663</v>
      </c>
      <c r="F93" s="211" t="b">
        <v>0</v>
      </c>
      <c r="G93" s="211" t="s">
        <v>103</v>
      </c>
      <c r="H93" s="211" t="s">
        <v>133</v>
      </c>
      <c r="I93" s="211" t="b">
        <v>1</v>
      </c>
    </row>
    <row r="94" spans="1:9" x14ac:dyDescent="0.35">
      <c r="A94" s="209" t="s">
        <v>0</v>
      </c>
      <c r="B94" s="210">
        <v>45171</v>
      </c>
      <c r="C94" s="221">
        <v>0.29166666666666669</v>
      </c>
      <c r="D94" s="219">
        <f t="shared" ref="D94:D99" si="18">B94</f>
        <v>45171</v>
      </c>
      <c r="E94" s="221">
        <v>0.75</v>
      </c>
      <c r="F94" s="211" t="b">
        <v>0</v>
      </c>
      <c r="G94" s="211" t="s">
        <v>103</v>
      </c>
      <c r="H94" s="211" t="s">
        <v>132</v>
      </c>
      <c r="I94" s="211" t="b">
        <v>1</v>
      </c>
    </row>
    <row r="95" spans="1:9" x14ac:dyDescent="0.35">
      <c r="A95" s="209" t="s">
        <v>1</v>
      </c>
      <c r="B95" s="210">
        <v>45172</v>
      </c>
      <c r="C95" s="221">
        <v>0.29166666666666669</v>
      </c>
      <c r="D95" s="219">
        <f t="shared" si="18"/>
        <v>45172</v>
      </c>
      <c r="E95" s="221">
        <v>0.75</v>
      </c>
      <c r="F95" s="211" t="b">
        <v>0</v>
      </c>
      <c r="G95" s="211" t="s">
        <v>103</v>
      </c>
      <c r="H95" s="211" t="s">
        <v>132</v>
      </c>
      <c r="I95" s="211" t="b">
        <v>1</v>
      </c>
    </row>
    <row r="96" spans="1:9" x14ac:dyDescent="0.35">
      <c r="A96" s="209" t="s">
        <v>18</v>
      </c>
      <c r="B96" s="210">
        <v>45173</v>
      </c>
      <c r="C96" s="221">
        <v>0.29166666666666669</v>
      </c>
      <c r="D96" s="219">
        <f t="shared" si="18"/>
        <v>45173</v>
      </c>
      <c r="E96" s="221">
        <v>0.75</v>
      </c>
      <c r="F96" s="211" t="b">
        <v>0</v>
      </c>
      <c r="G96" s="211" t="s">
        <v>103</v>
      </c>
      <c r="H96" s="211" t="s">
        <v>138</v>
      </c>
      <c r="I96" s="211" t="b">
        <v>1</v>
      </c>
    </row>
    <row r="97" spans="1:9" x14ac:dyDescent="0.35">
      <c r="A97" s="209" t="s">
        <v>19</v>
      </c>
      <c r="B97" s="210">
        <v>45174</v>
      </c>
      <c r="C97" s="221">
        <v>0.29166666666666669</v>
      </c>
      <c r="D97" s="219">
        <f t="shared" si="18"/>
        <v>45174</v>
      </c>
      <c r="E97" s="221">
        <v>0.75</v>
      </c>
      <c r="F97" s="211" t="b">
        <v>0</v>
      </c>
      <c r="G97" s="211" t="s">
        <v>103</v>
      </c>
      <c r="H97" s="211" t="s">
        <v>138</v>
      </c>
      <c r="I97" s="211" t="b">
        <v>1</v>
      </c>
    </row>
    <row r="98" spans="1:9" x14ac:dyDescent="0.35">
      <c r="A98" s="215" t="s">
        <v>79</v>
      </c>
      <c r="B98" s="216">
        <v>45178</v>
      </c>
      <c r="C98" s="221">
        <v>0.33333333333333331</v>
      </c>
      <c r="D98" s="219">
        <f t="shared" si="18"/>
        <v>45178</v>
      </c>
      <c r="E98" s="221">
        <v>0.75</v>
      </c>
      <c r="F98" s="211" t="b">
        <v>0</v>
      </c>
      <c r="G98" s="211" t="s">
        <v>103</v>
      </c>
      <c r="H98" s="211" t="s">
        <v>142</v>
      </c>
      <c r="I98" s="211" t="b">
        <v>1</v>
      </c>
    </row>
    <row r="99" spans="1:9" x14ac:dyDescent="0.35">
      <c r="A99" s="215" t="s">
        <v>79</v>
      </c>
      <c r="B99" s="216">
        <v>45179</v>
      </c>
      <c r="C99" s="221">
        <v>0.33333333333333331</v>
      </c>
      <c r="D99" s="219">
        <f t="shared" si="18"/>
        <v>45179</v>
      </c>
      <c r="E99" s="221">
        <v>0.75</v>
      </c>
      <c r="F99" s="211" t="b">
        <v>0</v>
      </c>
      <c r="G99" s="211" t="s">
        <v>103</v>
      </c>
      <c r="H99" s="211" t="s">
        <v>143</v>
      </c>
      <c r="I99" s="211" t="b">
        <v>1</v>
      </c>
    </row>
    <row r="100" spans="1:9" x14ac:dyDescent="0.35">
      <c r="A100" s="209" t="s">
        <v>90</v>
      </c>
      <c r="B100" s="210">
        <v>45185</v>
      </c>
      <c r="C100" s="221">
        <v>0.33333333333333331</v>
      </c>
      <c r="D100" s="219">
        <f>B100</f>
        <v>45185</v>
      </c>
      <c r="E100" s="221">
        <v>0.66666666666666663</v>
      </c>
      <c r="F100" s="211" t="b">
        <v>0</v>
      </c>
      <c r="G100" s="211" t="s">
        <v>152</v>
      </c>
      <c r="H100" s="211" t="s">
        <v>133</v>
      </c>
      <c r="I100" s="211" t="b">
        <v>1</v>
      </c>
    </row>
    <row r="101" spans="1:9" x14ac:dyDescent="0.35">
      <c r="A101" s="209" t="s">
        <v>22</v>
      </c>
      <c r="B101" s="210">
        <v>45185</v>
      </c>
      <c r="C101" s="221">
        <v>0.29166666666666669</v>
      </c>
      <c r="D101" s="219">
        <f t="shared" ref="D101:D104" si="19">B101</f>
        <v>45185</v>
      </c>
      <c r="E101" s="221">
        <v>0.75</v>
      </c>
      <c r="F101" s="211" t="b">
        <v>0</v>
      </c>
      <c r="G101" s="211" t="s">
        <v>103</v>
      </c>
      <c r="H101" s="211" t="s">
        <v>132</v>
      </c>
      <c r="I101" s="211" t="b">
        <v>1</v>
      </c>
    </row>
    <row r="102" spans="1:9" x14ac:dyDescent="0.35">
      <c r="A102" s="209" t="s">
        <v>23</v>
      </c>
      <c r="B102" s="210">
        <v>45186</v>
      </c>
      <c r="C102" s="221">
        <v>0.29166666666666669</v>
      </c>
      <c r="D102" s="219">
        <f t="shared" si="19"/>
        <v>45186</v>
      </c>
      <c r="E102" s="221">
        <v>0.75</v>
      </c>
      <c r="F102" s="211" t="b">
        <v>0</v>
      </c>
      <c r="G102" s="211" t="s">
        <v>103</v>
      </c>
      <c r="H102" s="211" t="s">
        <v>132</v>
      </c>
      <c r="I102" s="211" t="b">
        <v>1</v>
      </c>
    </row>
    <row r="103" spans="1:9" x14ac:dyDescent="0.35">
      <c r="A103" s="209" t="s">
        <v>16</v>
      </c>
      <c r="B103" s="210">
        <v>45187</v>
      </c>
      <c r="C103" s="221">
        <v>0.29166666666666669</v>
      </c>
      <c r="D103" s="219">
        <f t="shared" si="19"/>
        <v>45187</v>
      </c>
      <c r="E103" s="221">
        <v>0.75</v>
      </c>
      <c r="F103" s="211" t="b">
        <v>0</v>
      </c>
      <c r="G103" s="211" t="s">
        <v>103</v>
      </c>
      <c r="H103" s="211" t="s">
        <v>138</v>
      </c>
      <c r="I103" s="211" t="b">
        <v>1</v>
      </c>
    </row>
    <row r="104" spans="1:9" x14ac:dyDescent="0.35">
      <c r="A104" s="209" t="s">
        <v>17</v>
      </c>
      <c r="B104" s="210">
        <v>45188</v>
      </c>
      <c r="C104" s="221">
        <v>0.29166666666666669</v>
      </c>
      <c r="D104" s="219">
        <f t="shared" si="19"/>
        <v>45188</v>
      </c>
      <c r="E104" s="221">
        <v>0.75</v>
      </c>
      <c r="F104" s="211" t="b">
        <v>0</v>
      </c>
      <c r="G104" s="211" t="s">
        <v>103</v>
      </c>
      <c r="H104" s="211" t="s">
        <v>138</v>
      </c>
      <c r="I104" s="211" t="b">
        <v>1</v>
      </c>
    </row>
    <row r="105" spans="1:9" x14ac:dyDescent="0.35">
      <c r="A105" s="209" t="s">
        <v>78</v>
      </c>
      <c r="B105" s="210">
        <v>45193</v>
      </c>
      <c r="C105" s="221">
        <v>0.33333333333333331</v>
      </c>
      <c r="D105" s="219">
        <f>B105</f>
        <v>45193</v>
      </c>
      <c r="E105" s="221">
        <v>0.75</v>
      </c>
      <c r="F105" s="211" t="b">
        <v>0</v>
      </c>
      <c r="G105" s="211" t="s">
        <v>103</v>
      </c>
      <c r="H105" s="211" t="s">
        <v>137</v>
      </c>
      <c r="I105" s="211" t="b">
        <v>1</v>
      </c>
    </row>
    <row r="106" spans="1:9" x14ac:dyDescent="0.35">
      <c r="A106" s="209" t="s">
        <v>37</v>
      </c>
      <c r="B106" s="210">
        <v>45200</v>
      </c>
      <c r="C106" s="221">
        <v>0.33333333333333331</v>
      </c>
      <c r="D106" s="219">
        <f>B106</f>
        <v>45200</v>
      </c>
      <c r="E106" s="221">
        <v>0.58333333333333337</v>
      </c>
      <c r="F106" s="211" t="b">
        <v>0</v>
      </c>
      <c r="G106" s="211" t="s">
        <v>103</v>
      </c>
      <c r="H106" s="211" t="s">
        <v>136</v>
      </c>
      <c r="I106" s="211" t="b">
        <v>1</v>
      </c>
    </row>
    <row r="107" spans="1:9" x14ac:dyDescent="0.35">
      <c r="A107" s="209" t="s">
        <v>18</v>
      </c>
      <c r="B107" s="210">
        <v>45201</v>
      </c>
      <c r="C107" s="221">
        <v>0.29166666666666669</v>
      </c>
      <c r="D107" s="219">
        <f t="shared" ref="D107:D110" si="20">B107</f>
        <v>45201</v>
      </c>
      <c r="E107" s="221">
        <v>0.75</v>
      </c>
      <c r="F107" s="211" t="b">
        <v>0</v>
      </c>
      <c r="G107" s="211" t="s">
        <v>103</v>
      </c>
      <c r="H107" s="211" t="s">
        <v>138</v>
      </c>
      <c r="I107" s="211" t="b">
        <v>1</v>
      </c>
    </row>
    <row r="108" spans="1:9" x14ac:dyDescent="0.35">
      <c r="A108" s="209" t="s">
        <v>19</v>
      </c>
      <c r="B108" s="210">
        <v>45202</v>
      </c>
      <c r="C108" s="221">
        <v>0.29166666666666669</v>
      </c>
      <c r="D108" s="219">
        <f t="shared" si="20"/>
        <v>45202</v>
      </c>
      <c r="E108" s="221">
        <v>0.75</v>
      </c>
      <c r="F108" s="211" t="b">
        <v>0</v>
      </c>
      <c r="G108" s="211" t="s">
        <v>103</v>
      </c>
      <c r="H108" s="211" t="s">
        <v>138</v>
      </c>
      <c r="I108" s="211" t="b">
        <v>1</v>
      </c>
    </row>
    <row r="109" spans="1:9" x14ac:dyDescent="0.35">
      <c r="A109" s="209" t="s">
        <v>0</v>
      </c>
      <c r="B109" s="210">
        <v>45206</v>
      </c>
      <c r="C109" s="221">
        <v>0.29166666666666669</v>
      </c>
      <c r="D109" s="219">
        <f t="shared" si="20"/>
        <v>45206</v>
      </c>
      <c r="E109" s="221">
        <v>0.75</v>
      </c>
      <c r="F109" s="211" t="b">
        <v>0</v>
      </c>
      <c r="G109" s="211" t="s">
        <v>103</v>
      </c>
      <c r="H109" s="211" t="s">
        <v>132</v>
      </c>
      <c r="I109" s="211" t="b">
        <v>1</v>
      </c>
    </row>
    <row r="110" spans="1:9" x14ac:dyDescent="0.35">
      <c r="A110" s="209" t="s">
        <v>1</v>
      </c>
      <c r="B110" s="210">
        <v>45207</v>
      </c>
      <c r="C110" s="221">
        <v>0.29166666666666669</v>
      </c>
      <c r="D110" s="219">
        <f t="shared" si="20"/>
        <v>45207</v>
      </c>
      <c r="E110" s="221">
        <v>0.75</v>
      </c>
      <c r="F110" s="211" t="b">
        <v>0</v>
      </c>
      <c r="G110" s="211" t="s">
        <v>103</v>
      </c>
      <c r="H110" s="211" t="s">
        <v>132</v>
      </c>
      <c r="I110" s="211" t="b">
        <v>1</v>
      </c>
    </row>
    <row r="111" spans="1:9" x14ac:dyDescent="0.35">
      <c r="A111" s="209" t="s">
        <v>82</v>
      </c>
      <c r="B111" s="210">
        <v>45214</v>
      </c>
      <c r="C111" s="221">
        <v>0.29166666666666669</v>
      </c>
      <c r="D111" s="219">
        <v>45214</v>
      </c>
      <c r="E111" s="221">
        <v>0.75</v>
      </c>
      <c r="F111" s="211" t="b">
        <v>0</v>
      </c>
      <c r="H111" s="211" t="s">
        <v>134</v>
      </c>
      <c r="I111" s="211" t="b">
        <v>1</v>
      </c>
    </row>
    <row r="112" spans="1:9" x14ac:dyDescent="0.35">
      <c r="A112" s="209" t="s">
        <v>16</v>
      </c>
      <c r="B112" s="210">
        <v>45215</v>
      </c>
      <c r="C112" s="221">
        <v>0.29166666666666669</v>
      </c>
      <c r="D112" s="219">
        <f t="shared" ref="D112:D113" si="21">B112</f>
        <v>45215</v>
      </c>
      <c r="E112" s="221">
        <v>0.75</v>
      </c>
      <c r="F112" s="211" t="b">
        <v>0</v>
      </c>
      <c r="G112" s="211" t="s">
        <v>103</v>
      </c>
      <c r="H112" s="211" t="s">
        <v>138</v>
      </c>
      <c r="I112" s="211" t="b">
        <v>1</v>
      </c>
    </row>
    <row r="113" spans="1:9" x14ac:dyDescent="0.35">
      <c r="A113" s="209" t="s">
        <v>17</v>
      </c>
      <c r="B113" s="210">
        <v>45216</v>
      </c>
      <c r="C113" s="221">
        <v>0.29166666666666669</v>
      </c>
      <c r="D113" s="219">
        <f t="shared" si="21"/>
        <v>45216</v>
      </c>
      <c r="E113" s="221">
        <v>0.75</v>
      </c>
      <c r="F113" s="211" t="b">
        <v>0</v>
      </c>
      <c r="G113" s="211" t="s">
        <v>103</v>
      </c>
      <c r="H113" s="211" t="s">
        <v>138</v>
      </c>
      <c r="I113" s="211" t="b">
        <v>1</v>
      </c>
    </row>
    <row r="114" spans="1:9" x14ac:dyDescent="0.35">
      <c r="A114" s="209" t="s">
        <v>53</v>
      </c>
      <c r="B114" s="210">
        <v>45221</v>
      </c>
      <c r="C114" s="221">
        <v>0.29166666666666669</v>
      </c>
      <c r="D114" s="219">
        <f>B114</f>
        <v>45221</v>
      </c>
      <c r="E114" s="221">
        <v>0.58333333333333337</v>
      </c>
      <c r="F114" s="211" t="b">
        <v>0</v>
      </c>
      <c r="G114" s="211" t="s">
        <v>103</v>
      </c>
      <c r="H114" s="211" t="s">
        <v>135</v>
      </c>
      <c r="I114" s="211" t="b">
        <v>1</v>
      </c>
    </row>
    <row r="115" spans="1:9" x14ac:dyDescent="0.35">
      <c r="A115" s="209" t="s">
        <v>24</v>
      </c>
      <c r="B115" s="210">
        <v>45228</v>
      </c>
      <c r="C115" s="221">
        <v>0.33333333333333331</v>
      </c>
      <c r="D115" s="219">
        <f>B115</f>
        <v>45228</v>
      </c>
      <c r="E115" s="221">
        <v>0.75</v>
      </c>
      <c r="F115" s="211" t="b">
        <v>0</v>
      </c>
      <c r="G115" s="211" t="s">
        <v>103</v>
      </c>
      <c r="H115" s="211" t="s">
        <v>137</v>
      </c>
      <c r="I115" s="211" t="b">
        <v>1</v>
      </c>
    </row>
    <row r="116" spans="1:9" x14ac:dyDescent="0.35">
      <c r="A116" s="209" t="s">
        <v>0</v>
      </c>
      <c r="B116" s="210">
        <v>45234</v>
      </c>
      <c r="C116" s="221">
        <v>0.29166666666666669</v>
      </c>
      <c r="D116" s="219">
        <f t="shared" ref="D116:D117" si="22">B116</f>
        <v>45234</v>
      </c>
      <c r="E116" s="221">
        <v>0.75</v>
      </c>
      <c r="F116" s="211" t="b">
        <v>0</v>
      </c>
      <c r="G116" s="211" t="s">
        <v>103</v>
      </c>
      <c r="H116" s="211" t="s">
        <v>132</v>
      </c>
      <c r="I116" s="211" t="b">
        <v>1</v>
      </c>
    </row>
    <row r="117" spans="1:9" x14ac:dyDescent="0.35">
      <c r="A117" s="209" t="s">
        <v>1</v>
      </c>
      <c r="B117" s="210">
        <v>45235</v>
      </c>
      <c r="C117" s="221">
        <v>0.29166666666666669</v>
      </c>
      <c r="D117" s="219">
        <f t="shared" si="22"/>
        <v>45235</v>
      </c>
      <c r="E117" s="221">
        <v>0.75</v>
      </c>
      <c r="F117" s="211" t="b">
        <v>0</v>
      </c>
      <c r="G117" s="211" t="s">
        <v>103</v>
      </c>
      <c r="H117" s="211" t="s">
        <v>132</v>
      </c>
      <c r="I117" s="211" t="b">
        <v>1</v>
      </c>
    </row>
    <row r="118" spans="1:9" x14ac:dyDescent="0.35">
      <c r="A118" s="209" t="s">
        <v>38</v>
      </c>
      <c r="B118" s="210">
        <v>45242</v>
      </c>
      <c r="C118" s="221">
        <v>0.33333333333333331</v>
      </c>
      <c r="D118" s="219">
        <f>B118</f>
        <v>45242</v>
      </c>
      <c r="E118" s="221">
        <v>0.58333333333333337</v>
      </c>
      <c r="F118" s="211" t="b">
        <v>0</v>
      </c>
      <c r="G118" s="211" t="s">
        <v>103</v>
      </c>
      <c r="H118" s="211" t="s">
        <v>136</v>
      </c>
      <c r="I118" s="211" t="b">
        <v>1</v>
      </c>
    </row>
    <row r="119" spans="1:9" x14ac:dyDescent="0.35">
      <c r="A119" s="217" t="s">
        <v>9</v>
      </c>
      <c r="B119" s="218">
        <v>45242</v>
      </c>
      <c r="C119" s="221">
        <v>0.58333333333333337</v>
      </c>
      <c r="D119" s="219">
        <v>45242</v>
      </c>
      <c r="E119" s="221">
        <v>0.66666666666666663</v>
      </c>
      <c r="F119" s="211" t="b">
        <v>0</v>
      </c>
      <c r="G119" s="211" t="s">
        <v>103</v>
      </c>
      <c r="H119" s="211" t="s">
        <v>144</v>
      </c>
      <c r="I119" s="211" t="b">
        <v>1</v>
      </c>
    </row>
    <row r="120" spans="1:9" x14ac:dyDescent="0.35">
      <c r="A120" s="209" t="s">
        <v>12</v>
      </c>
      <c r="B120" s="210">
        <v>45248</v>
      </c>
      <c r="C120" s="221">
        <v>0.29166666666666669</v>
      </c>
      <c r="D120" s="219">
        <f t="shared" ref="D120:D121" si="23">B120</f>
        <v>45248</v>
      </c>
      <c r="E120" s="221">
        <v>0.75</v>
      </c>
      <c r="F120" s="211" t="b">
        <v>0</v>
      </c>
      <c r="G120" s="211" t="s">
        <v>103</v>
      </c>
      <c r="H120" s="211" t="s">
        <v>145</v>
      </c>
      <c r="I120" s="211" t="b">
        <v>1</v>
      </c>
    </row>
    <row r="121" spans="1:9" x14ac:dyDescent="0.35">
      <c r="A121" s="209" t="s">
        <v>13</v>
      </c>
      <c r="B121" s="210">
        <v>45248</v>
      </c>
      <c r="C121" s="221">
        <v>0.29166666666666669</v>
      </c>
      <c r="D121" s="219">
        <f t="shared" si="23"/>
        <v>45248</v>
      </c>
      <c r="E121" s="221">
        <v>0.75</v>
      </c>
      <c r="F121" s="211" t="b">
        <v>0</v>
      </c>
      <c r="G121" s="211" t="s">
        <v>103</v>
      </c>
      <c r="H121" s="211" t="s">
        <v>145</v>
      </c>
      <c r="I121" s="211" t="b">
        <v>1</v>
      </c>
    </row>
    <row r="122" spans="1:9" x14ac:dyDescent="0.35">
      <c r="A122" s="209" t="s">
        <v>26</v>
      </c>
      <c r="B122" s="210">
        <v>45256</v>
      </c>
      <c r="C122" s="221">
        <v>0.33333333333333331</v>
      </c>
      <c r="D122" s="219">
        <f>B122</f>
        <v>45256</v>
      </c>
      <c r="E122" s="221">
        <v>0.75</v>
      </c>
      <c r="F122" s="211" t="b">
        <v>0</v>
      </c>
      <c r="G122" s="211" t="s">
        <v>103</v>
      </c>
      <c r="H122" s="211" t="s">
        <v>137</v>
      </c>
      <c r="I122" s="211" t="b">
        <v>1</v>
      </c>
    </row>
    <row r="123" spans="1:9" x14ac:dyDescent="0.35">
      <c r="A123" s="209" t="s">
        <v>0</v>
      </c>
      <c r="B123" s="210">
        <v>45262</v>
      </c>
      <c r="C123" s="221">
        <v>0.29166666666666669</v>
      </c>
      <c r="D123" s="219">
        <f t="shared" ref="D123:D124" si="24">B123</f>
        <v>45262</v>
      </c>
      <c r="E123" s="221">
        <v>0.75</v>
      </c>
      <c r="F123" s="211" t="b">
        <v>0</v>
      </c>
      <c r="G123" s="211" t="s">
        <v>103</v>
      </c>
      <c r="H123" s="211" t="s">
        <v>132</v>
      </c>
      <c r="I123" s="211" t="b">
        <v>1</v>
      </c>
    </row>
    <row r="124" spans="1:9" x14ac:dyDescent="0.35">
      <c r="A124" s="209" t="s">
        <v>1</v>
      </c>
      <c r="B124" s="210">
        <v>45263</v>
      </c>
      <c r="C124" s="221">
        <v>0.29166666666666669</v>
      </c>
      <c r="D124" s="219">
        <f t="shared" si="24"/>
        <v>45263</v>
      </c>
      <c r="E124" s="221">
        <v>0.75</v>
      </c>
      <c r="F124" s="211" t="b">
        <v>0</v>
      </c>
      <c r="G124" s="211" t="s">
        <v>103</v>
      </c>
      <c r="H124" s="211" t="s">
        <v>132</v>
      </c>
      <c r="I124" s="211" t="b">
        <v>1</v>
      </c>
    </row>
    <row r="125" spans="1:9" x14ac:dyDescent="0.35">
      <c r="A125" s="209" t="s">
        <v>39</v>
      </c>
      <c r="B125" s="210">
        <v>45270</v>
      </c>
      <c r="C125" s="221">
        <v>0.33333333333333331</v>
      </c>
      <c r="D125" s="219">
        <f>B125</f>
        <v>45270</v>
      </c>
      <c r="E125" s="221">
        <v>0.58333333333333337</v>
      </c>
      <c r="F125" s="211" t="b">
        <v>0</v>
      </c>
      <c r="G125" s="211" t="s">
        <v>103</v>
      </c>
      <c r="H125" s="211" t="s">
        <v>136</v>
      </c>
      <c r="I125" s="211" t="b">
        <v>1</v>
      </c>
    </row>
    <row r="126" spans="1:9" x14ac:dyDescent="0.35">
      <c r="A126" s="209" t="s">
        <v>10</v>
      </c>
      <c r="B126" s="210">
        <v>45270</v>
      </c>
      <c r="C126" s="221">
        <v>0.58333333333333337</v>
      </c>
      <c r="D126" s="219">
        <f>B126</f>
        <v>45270</v>
      </c>
      <c r="E126" s="221">
        <v>0.66666666666666663</v>
      </c>
      <c r="F126" s="211" t="b">
        <v>0</v>
      </c>
      <c r="G126" s="211" t="s">
        <v>103</v>
      </c>
      <c r="H126" s="209" t="s">
        <v>146</v>
      </c>
      <c r="I126" s="211" t="b">
        <v>1</v>
      </c>
    </row>
    <row r="127" spans="1:9" x14ac:dyDescent="0.35">
      <c r="A127" s="209" t="s">
        <v>11</v>
      </c>
      <c r="B127" s="210">
        <v>45277</v>
      </c>
      <c r="C127" s="221">
        <v>0.29166666666666669</v>
      </c>
      <c r="D127" s="219">
        <f>B127</f>
        <v>45277</v>
      </c>
      <c r="E127" s="221">
        <v>0.58333333333333337</v>
      </c>
      <c r="F127" s="211" t="b">
        <v>0</v>
      </c>
      <c r="G127" s="211" t="s">
        <v>103</v>
      </c>
      <c r="H127" s="211" t="s">
        <v>147</v>
      </c>
      <c r="I127" s="211" t="b">
        <v>1</v>
      </c>
    </row>
    <row r="128" spans="1:9" x14ac:dyDescent="0.35">
      <c r="A128" s="209" t="s">
        <v>25</v>
      </c>
      <c r="B128" s="210">
        <v>45291</v>
      </c>
      <c r="C128" s="221">
        <v>0.33333333333333331</v>
      </c>
      <c r="D128" s="219">
        <f>B128</f>
        <v>45291</v>
      </c>
      <c r="E128" s="221">
        <v>0.75</v>
      </c>
      <c r="F128" s="211" t="b">
        <v>0</v>
      </c>
      <c r="G128" s="211" t="s">
        <v>103</v>
      </c>
      <c r="H128" s="211" t="s">
        <v>137</v>
      </c>
      <c r="I128" s="211" t="b">
        <v>1</v>
      </c>
    </row>
  </sheetData>
  <autoFilter ref="A1:I128"/>
  <printOptions horizontalCentered="1" verticalCentered="1"/>
  <pageMargins left="0.19685039370078741" right="0.15748031496062992" top="0.31496062992125984" bottom="0.31496062992125984" header="0" footer="0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 Diary</vt:lpstr>
      <vt:lpstr>Sheet1</vt:lpstr>
      <vt:lpstr>Sheet2</vt:lpstr>
      <vt:lpstr>ICS Calendar Import 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Ollenbuttel</dc:creator>
  <cp:lastModifiedBy>Steve Ballard</cp:lastModifiedBy>
  <cp:lastPrinted>2022-12-06T11:11:16Z</cp:lastPrinted>
  <dcterms:created xsi:type="dcterms:W3CDTF">2010-10-30T09:34:36Z</dcterms:created>
  <dcterms:modified xsi:type="dcterms:W3CDTF">2022-12-16T13:20:07Z</dcterms:modified>
</cp:coreProperties>
</file>